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1212_子育て支援課$\★こども政策課\003 子育て政策G\09 保育所等整備促進事業\★事業者公募\01 募集要項等\"/>
    </mc:Choice>
  </mc:AlternateContent>
  <xr:revisionPtr revIDLastSave="0" documentId="13_ncr:1_{8A0F7038-E801-4E9D-AC4F-D505FE279921}" xr6:coauthVersionLast="47" xr6:coauthVersionMax="47" xr10:uidLastSave="{00000000-0000-0000-0000-000000000000}"/>
  <bookViews>
    <workbookView xWindow="-120" yWindow="-120" windowWidth="20730" windowHeight="11760" xr2:uid="{A14D09FB-AC90-48AA-9626-6811FE568A71}"/>
  </bookViews>
  <sheets>
    <sheet name="利用実績" sheetId="1" r:id="rId1"/>
  </sheets>
  <definedNames>
    <definedName name="_xlnm.Print_Area" localSheetId="0">利用実績!$A$1:$P$76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1" l="1"/>
  <c r="O57" i="1"/>
  <c r="D57" i="1"/>
  <c r="E57" i="1"/>
  <c r="F57" i="1"/>
  <c r="G57" i="1"/>
  <c r="H57" i="1"/>
  <c r="I57" i="1"/>
  <c r="J57" i="1"/>
  <c r="K57" i="1"/>
  <c r="L57" i="1"/>
  <c r="M57" i="1"/>
  <c r="N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D48" i="1" l="1"/>
  <c r="E48" i="1"/>
  <c r="F48" i="1"/>
  <c r="G48" i="1"/>
  <c r="C48" i="1"/>
  <c r="B48" i="1"/>
  <c r="I48" i="1" l="1"/>
  <c r="J48" i="1"/>
  <c r="K48" i="1"/>
  <c r="L48" i="1"/>
  <c r="M48" i="1"/>
  <c r="H48" i="1"/>
  <c r="D76" i="1"/>
  <c r="E76" i="1"/>
  <c r="F76" i="1"/>
  <c r="G76" i="1"/>
  <c r="H76" i="1"/>
  <c r="I76" i="1"/>
  <c r="J76" i="1"/>
  <c r="K76" i="1"/>
  <c r="L76" i="1"/>
  <c r="M76" i="1"/>
  <c r="N76" i="1"/>
  <c r="C76" i="1"/>
  <c r="O75" i="1"/>
  <c r="O74" i="1"/>
  <c r="O73" i="1"/>
  <c r="O72" i="1"/>
  <c r="O71" i="1"/>
  <c r="O70" i="1"/>
  <c r="P70" i="1"/>
  <c r="P75" i="1"/>
  <c r="P74" i="1"/>
  <c r="P73" i="1"/>
  <c r="P72" i="1"/>
  <c r="P71" i="1"/>
  <c r="O64" i="1"/>
  <c r="O65" i="1"/>
  <c r="O66" i="1"/>
  <c r="O61" i="1"/>
  <c r="O62" i="1"/>
  <c r="O63" i="1"/>
  <c r="O55" i="1"/>
  <c r="O54" i="1"/>
  <c r="O53" i="1"/>
  <c r="O52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N37" i="1" s="1"/>
  <c r="M35" i="1"/>
  <c r="M37" i="1" s="1"/>
  <c r="L35" i="1"/>
  <c r="L37" i="1" s="1"/>
  <c r="K35" i="1"/>
  <c r="K37" i="1" s="1"/>
  <c r="J35" i="1"/>
  <c r="J37" i="1" s="1"/>
  <c r="I35" i="1"/>
  <c r="I37" i="1" s="1"/>
  <c r="H35" i="1"/>
  <c r="H37" i="1" s="1"/>
  <c r="G35" i="1"/>
  <c r="G37" i="1" s="1"/>
  <c r="F35" i="1"/>
  <c r="F37" i="1" s="1"/>
  <c r="E35" i="1"/>
  <c r="E37" i="1" s="1"/>
  <c r="D35" i="1"/>
  <c r="D37" i="1" s="1"/>
  <c r="C35" i="1"/>
  <c r="A33" i="1"/>
  <c r="A31" i="1"/>
  <c r="A29" i="1"/>
  <c r="A27" i="1"/>
  <c r="A25" i="1"/>
  <c r="A23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19" i="1" s="1"/>
  <c r="M17" i="1"/>
  <c r="M19" i="1" s="1"/>
  <c r="L17" i="1"/>
  <c r="L19" i="1" s="1"/>
  <c r="K17" i="1"/>
  <c r="K19" i="1" s="1"/>
  <c r="J17" i="1"/>
  <c r="J19" i="1" s="1"/>
  <c r="I17" i="1"/>
  <c r="I19" i="1" s="1"/>
  <c r="H17" i="1"/>
  <c r="H19" i="1" s="1"/>
  <c r="G17" i="1"/>
  <c r="G19" i="1" s="1"/>
  <c r="F17" i="1"/>
  <c r="F19" i="1" s="1"/>
  <c r="E17" i="1"/>
  <c r="E19" i="1" s="1"/>
  <c r="D17" i="1"/>
  <c r="D19" i="1" s="1"/>
  <c r="C17" i="1"/>
  <c r="C19" i="1" s="1"/>
  <c r="O76" i="1" l="1"/>
  <c r="C37" i="1"/>
</calcChain>
</file>

<file path=xl/sharedStrings.xml><?xml version="1.0" encoding="utf-8"?>
<sst xmlns="http://schemas.openxmlformats.org/spreadsheetml/2006/main" count="168" uniqueCount="57">
  <si>
    <t>あずま保育園児童数</t>
    <rPh sb="3" eb="6">
      <t>ホイクエン</t>
    </rPh>
    <phoneticPr fontId="2"/>
  </si>
  <si>
    <t>各月初め</t>
    <rPh sb="0" eb="2">
      <t>カクツキ</t>
    </rPh>
    <rPh sb="2" eb="3">
      <t>ハジ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</si>
  <si>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</si>
  <si>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</si>
  <si>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</si>
  <si>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</si>
  <si>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</si>
  <si>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</si>
  <si>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</si>
  <si>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</si>
  <si>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</si>
  <si>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</si>
  <si>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</si>
  <si>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</si>
  <si>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</si>
  <si>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</si>
  <si>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5歳児</t>
    <rPh sb="1" eb="3">
      <t>サイジ</t>
    </rPh>
    <phoneticPr fontId="2"/>
  </si>
  <si>
    <t>標準</t>
    <rPh sb="0" eb="2">
      <t>ヒョウジュン</t>
    </rPh>
    <phoneticPr fontId="2"/>
  </si>
  <si>
    <t>短時間</t>
    <rPh sb="0" eb="3">
      <t>タンジカン</t>
    </rPh>
    <phoneticPr fontId="2"/>
  </si>
  <si>
    <t>4歳児</t>
    <rPh sb="1" eb="3">
      <t>サイジ</t>
    </rPh>
    <phoneticPr fontId="2"/>
  </si>
  <si>
    <t>3歳児</t>
    <rPh sb="1" eb="3">
      <t>サイジ</t>
    </rPh>
    <phoneticPr fontId="2"/>
  </si>
  <si>
    <t>2歳児</t>
    <rPh sb="1" eb="3">
      <t>サイジ</t>
    </rPh>
    <phoneticPr fontId="2"/>
  </si>
  <si>
    <t>1歳児</t>
    <rPh sb="1" eb="3">
      <t>サイジ</t>
    </rPh>
    <phoneticPr fontId="2"/>
  </si>
  <si>
    <t>0歳児</t>
    <rPh sb="1" eb="3">
      <t>サイジ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</si>
  <si>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</si>
  <si>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</si>
  <si>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中央保育園児童数</t>
    <rPh sb="0" eb="2">
      <t>チュウオウ</t>
    </rPh>
    <rPh sb="2" eb="5">
      <t>ホイクエン</t>
    </rPh>
    <phoneticPr fontId="2"/>
  </si>
  <si>
    <t>延長保育利用児童数</t>
    <rPh sb="0" eb="2">
      <t>エンチョウ</t>
    </rPh>
    <rPh sb="2" eb="4">
      <t>ホイク</t>
    </rPh>
    <rPh sb="4" eb="6">
      <t>リヨウ</t>
    </rPh>
    <rPh sb="6" eb="8">
      <t>ジドウ</t>
    </rPh>
    <rPh sb="8" eb="9">
      <t>スウ</t>
    </rPh>
    <phoneticPr fontId="2"/>
  </si>
  <si>
    <t>平均</t>
    <rPh sb="0" eb="2">
      <t>ヘイキン</t>
    </rPh>
    <phoneticPr fontId="2"/>
  </si>
  <si>
    <t>あずま
保育園</t>
    <rPh sb="4" eb="7">
      <t>ホイクエン</t>
    </rPh>
    <phoneticPr fontId="2"/>
  </si>
  <si>
    <t>中央
保育園</t>
    <rPh sb="0" eb="2">
      <t>チュウオウ</t>
    </rPh>
    <rPh sb="3" eb="6">
      <t>ホイクエン</t>
    </rPh>
    <phoneticPr fontId="2"/>
  </si>
  <si>
    <t>特別支援（障害児）保育児童数</t>
    <rPh sb="0" eb="2">
      <t>トクベツ</t>
    </rPh>
    <rPh sb="2" eb="4">
      <t>シエン</t>
    </rPh>
    <rPh sb="5" eb="7">
      <t>ショウガイ</t>
    </rPh>
    <rPh sb="7" eb="8">
      <t>ジ</t>
    </rPh>
    <rPh sb="9" eb="11">
      <t>ホイク</t>
    </rPh>
    <rPh sb="11" eb="13">
      <t>ジドウ</t>
    </rPh>
    <rPh sb="13" eb="14">
      <t>スウ</t>
    </rPh>
    <phoneticPr fontId="2"/>
  </si>
  <si>
    <t>4月</t>
    <rPh sb="1" eb="2">
      <t>ガツ</t>
    </rPh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</si>
  <si>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</si>
  <si>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</si>
  <si>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</si>
  <si>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</si>
  <si>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</si>
  <si>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</si>
  <si>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あずま保育園・中央保育園利用実績（令和4年度）</t>
    <rPh sb="3" eb="6">
      <t>ホイクエン</t>
    </rPh>
    <rPh sb="7" eb="9">
      <t>チュウオウ</t>
    </rPh>
    <rPh sb="9" eb="12">
      <t>ホイクエン</t>
    </rPh>
    <rPh sb="12" eb="14">
      <t>リヨウ</t>
    </rPh>
    <rPh sb="14" eb="16">
      <t>ジッセキ</t>
    </rPh>
    <phoneticPr fontId="2"/>
  </si>
  <si>
    <t>中央</t>
  </si>
  <si>
    <t>あずま</t>
  </si>
  <si>
    <t>0歳児</t>
  </si>
  <si>
    <t>1歳児</t>
  </si>
  <si>
    <t>2歳児</t>
  </si>
  <si>
    <t>3歳児</t>
  </si>
  <si>
    <t>4歳児</t>
  </si>
  <si>
    <t>5歳児</t>
  </si>
  <si>
    <t>（参考）児童数の推移</t>
    <rPh sb="1" eb="3">
      <t>サンコウ</t>
    </rPh>
    <rPh sb="4" eb="6">
      <t>ジドウ</t>
    </rPh>
    <rPh sb="6" eb="7">
      <t>スウ</t>
    </rPh>
    <rPh sb="8" eb="10">
      <t>スイイ</t>
    </rPh>
    <phoneticPr fontId="2"/>
  </si>
  <si>
    <t>H30</t>
    <phoneticPr fontId="2"/>
  </si>
  <si>
    <t>R1</t>
    <phoneticPr fontId="2"/>
  </si>
  <si>
    <t>R2</t>
  </si>
  <si>
    <t>R3</t>
  </si>
  <si>
    <t>R4</t>
  </si>
  <si>
    <t>R5</t>
  </si>
  <si>
    <t>一時保育利用児童数（平日）</t>
    <rPh sb="0" eb="2">
      <t>イチジ</t>
    </rPh>
    <rPh sb="2" eb="4">
      <t>ホイク</t>
    </rPh>
    <rPh sb="4" eb="6">
      <t>リヨウ</t>
    </rPh>
    <rPh sb="6" eb="8">
      <t>ジドウ</t>
    </rPh>
    <rPh sb="8" eb="9">
      <t>スウ</t>
    </rPh>
    <rPh sb="10" eb="12">
      <t>ヘイジツ</t>
    </rPh>
    <phoneticPr fontId="2"/>
  </si>
  <si>
    <t>資料3-2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</si>
</sst>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_ ;[Red]\-0.0\ "/>
    <numFmt numFmtId="178" formatCode="&quot;令&quot;&quot;和&quot;0&quot;年&quot;&quot;度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177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0" fontId="0" fillId="2" borderId="6" xfId="0" applyFill="1" applyBorder="1">
      <alignment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3" fillId="0" borderId="0" xfId="0" applyFont="1">
      <alignment vertical="center"/>
    </xf>
    <xf numFmtId="176" fontId="0" fillId="2" borderId="7" xfId="0" applyNumberForma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2" borderId="7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40" fontId="0" fillId="0" borderId="16" xfId="1" applyNumberFormat="1" applyFont="1" applyBorder="1">
      <alignment vertical="center"/>
    </xf>
    <xf numFmtId="40" fontId="0" fillId="0" borderId="17" xfId="1" applyNumberFormat="1" applyFont="1" applyBorder="1">
      <alignment vertical="center"/>
    </xf>
    <xf numFmtId="40" fontId="0" fillId="0" borderId="18" xfId="1" applyNumberFormat="1" applyFont="1" applyBorder="1">
      <alignment vertical="center"/>
    </xf>
    <xf numFmtId="40" fontId="0" fillId="0" borderId="19" xfId="1" applyNumberFormat="1" applyFont="1" applyBorder="1">
      <alignment vertical="center"/>
    </xf>
    <xf numFmtId="176" fontId="0" fillId="2" borderId="20" xfId="0" applyNumberFormat="1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2" borderId="26" xfId="0" applyNumberFormat="1" applyFill="1" applyBorder="1" applyAlignment="1">
      <alignment horizontal="center" vertical="center"/>
    </xf>
    <xf numFmtId="40" fontId="0" fillId="0" borderId="27" xfId="1" applyNumberFormat="1" applyFont="1" applyBorder="1">
      <alignment vertical="center"/>
    </xf>
    <xf numFmtId="40" fontId="0" fillId="0" borderId="28" xfId="1" applyNumberFormat="1" applyFont="1" applyBorder="1">
      <alignment vertical="center"/>
    </xf>
    <xf numFmtId="40" fontId="0" fillId="0" borderId="29" xfId="1" applyNumberFormat="1" applyFont="1" applyBorder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40" fontId="0" fillId="0" borderId="44" xfId="1" applyNumberFormat="1" applyFont="1" applyBorder="1">
      <alignment vertical="center"/>
    </xf>
    <xf numFmtId="10" fontId="0" fillId="0" borderId="0" xfId="2" applyNumberFormat="1" applyFont="1">
      <alignment vertical="center"/>
    </xf>
    <xf numFmtId="10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178" fontId="4" fillId="2" borderId="3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6825-E6C3-445F-AB51-552FB0732B24}">
  <dimension ref="A1:R77"/>
  <sheetViews>
    <sheetView showGridLines="0" tabSelected="1" view="pageBreakPreview" zoomScale="85" zoomScaleNormal="100" zoomScaleSheetLayoutView="85" workbookViewId="0">
      <selection activeCell="N5" sqref="N5"/>
    </sheetView>
  </sheetViews>
  <sheetFormatPr defaultRowHeight="18.75" x14ac:dyDescent="0.4"/>
  <sheetData>
    <row r="1" spans="1:18" ht="27" customHeight="1" x14ac:dyDescent="0.4">
      <c r="A1" s="22" t="s">
        <v>39</v>
      </c>
      <c r="O1" s="74" t="s">
        <v>56</v>
      </c>
      <c r="P1" s="75"/>
    </row>
    <row r="2" spans="1:18" x14ac:dyDescent="0.4">
      <c r="A2" s="73"/>
    </row>
    <row r="3" spans="1:18" x14ac:dyDescent="0.4">
      <c r="A3" t="s">
        <v>0</v>
      </c>
      <c r="N3" s="1" t="s">
        <v>1</v>
      </c>
    </row>
    <row r="4" spans="1:18" x14ac:dyDescent="0.4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1:18" x14ac:dyDescent="0.4">
      <c r="A5" s="4" t="s">
        <v>16</v>
      </c>
      <c r="B5" s="5" t="s">
        <v>17</v>
      </c>
      <c r="C5" s="6">
        <v>8</v>
      </c>
      <c r="D5" s="6">
        <v>8</v>
      </c>
      <c r="E5" s="6">
        <v>9</v>
      </c>
      <c r="F5" s="6">
        <v>9</v>
      </c>
      <c r="G5" s="6">
        <v>9</v>
      </c>
      <c r="H5" s="6">
        <v>9</v>
      </c>
      <c r="I5" s="6">
        <v>9</v>
      </c>
      <c r="J5" s="6">
        <v>10</v>
      </c>
      <c r="K5" s="6">
        <v>10</v>
      </c>
      <c r="L5" s="6">
        <v>10</v>
      </c>
      <c r="M5" s="6">
        <v>10</v>
      </c>
      <c r="N5" s="6">
        <v>10</v>
      </c>
      <c r="Q5" s="71"/>
    </row>
    <row r="6" spans="1:18" x14ac:dyDescent="0.4">
      <c r="A6" s="7"/>
      <c r="B6" s="8" t="s">
        <v>18</v>
      </c>
      <c r="C6" s="9">
        <v>21</v>
      </c>
      <c r="D6" s="9">
        <v>22</v>
      </c>
      <c r="E6" s="9">
        <v>23</v>
      </c>
      <c r="F6" s="9">
        <v>23</v>
      </c>
      <c r="G6" s="9">
        <v>23</v>
      </c>
      <c r="H6" s="9">
        <v>23</v>
      </c>
      <c r="I6" s="9">
        <v>23</v>
      </c>
      <c r="J6" s="9">
        <v>22</v>
      </c>
      <c r="K6" s="9">
        <v>22</v>
      </c>
      <c r="L6" s="9">
        <v>22</v>
      </c>
      <c r="M6" s="9">
        <v>22</v>
      </c>
      <c r="N6" s="9">
        <v>22</v>
      </c>
    </row>
    <row r="7" spans="1:18" x14ac:dyDescent="0.4">
      <c r="A7" s="4" t="s">
        <v>19</v>
      </c>
      <c r="B7" s="5" t="s">
        <v>17</v>
      </c>
      <c r="C7" s="6">
        <v>10</v>
      </c>
      <c r="D7" s="6">
        <v>10</v>
      </c>
      <c r="E7" s="6">
        <v>10</v>
      </c>
      <c r="F7" s="6">
        <v>10</v>
      </c>
      <c r="G7" s="6">
        <v>10</v>
      </c>
      <c r="H7" s="6">
        <v>10</v>
      </c>
      <c r="I7" s="6">
        <v>10</v>
      </c>
      <c r="J7" s="6">
        <v>10</v>
      </c>
      <c r="K7" s="6">
        <v>10</v>
      </c>
      <c r="L7" s="6">
        <v>10</v>
      </c>
      <c r="M7" s="6">
        <v>11</v>
      </c>
      <c r="N7" s="6">
        <v>11</v>
      </c>
      <c r="Q7" s="71"/>
    </row>
    <row r="8" spans="1:18" x14ac:dyDescent="0.4">
      <c r="A8" s="7"/>
      <c r="B8" s="8" t="s">
        <v>18</v>
      </c>
      <c r="C8" s="9">
        <v>10</v>
      </c>
      <c r="D8" s="9">
        <v>10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>
        <v>8</v>
      </c>
      <c r="K8" s="9">
        <v>8</v>
      </c>
      <c r="L8" s="9">
        <v>8</v>
      </c>
      <c r="M8" s="9">
        <v>8</v>
      </c>
      <c r="N8" s="9">
        <v>8</v>
      </c>
    </row>
    <row r="9" spans="1:18" x14ac:dyDescent="0.4">
      <c r="A9" s="4" t="s">
        <v>20</v>
      </c>
      <c r="B9" s="5" t="s">
        <v>17</v>
      </c>
      <c r="C9" s="6">
        <v>10</v>
      </c>
      <c r="D9" s="6">
        <v>11</v>
      </c>
      <c r="E9" s="6">
        <v>12</v>
      </c>
      <c r="F9" s="6">
        <v>13</v>
      </c>
      <c r="G9" s="6">
        <v>13</v>
      </c>
      <c r="H9" s="6">
        <v>12</v>
      </c>
      <c r="I9" s="6">
        <v>11</v>
      </c>
      <c r="J9" s="6">
        <v>11</v>
      </c>
      <c r="K9" s="6">
        <v>11</v>
      </c>
      <c r="L9" s="6">
        <v>11</v>
      </c>
      <c r="M9" s="6">
        <v>11</v>
      </c>
      <c r="N9" s="6">
        <v>11</v>
      </c>
      <c r="Q9" s="71"/>
    </row>
    <row r="10" spans="1:18" x14ac:dyDescent="0.4">
      <c r="A10" s="7"/>
      <c r="B10" s="8" t="s">
        <v>18</v>
      </c>
      <c r="C10" s="9">
        <v>13</v>
      </c>
      <c r="D10" s="9">
        <v>12</v>
      </c>
      <c r="E10" s="9">
        <v>11</v>
      </c>
      <c r="F10" s="9">
        <v>10</v>
      </c>
      <c r="G10" s="9">
        <v>10</v>
      </c>
      <c r="H10" s="9">
        <v>12</v>
      </c>
      <c r="I10" s="9">
        <v>13</v>
      </c>
      <c r="J10" s="9">
        <v>12</v>
      </c>
      <c r="K10" s="9">
        <v>12</v>
      </c>
      <c r="L10" s="9">
        <v>12</v>
      </c>
      <c r="M10" s="9">
        <v>11</v>
      </c>
      <c r="N10" s="9">
        <v>11</v>
      </c>
    </row>
    <row r="11" spans="1:18" x14ac:dyDescent="0.4">
      <c r="A11" s="4" t="s">
        <v>21</v>
      </c>
      <c r="B11" s="5" t="s">
        <v>17</v>
      </c>
      <c r="C11" s="6">
        <v>14</v>
      </c>
      <c r="D11" s="6">
        <v>14</v>
      </c>
      <c r="E11" s="6">
        <v>14</v>
      </c>
      <c r="F11" s="6">
        <v>14</v>
      </c>
      <c r="G11" s="6">
        <v>13</v>
      </c>
      <c r="H11" s="6">
        <v>13</v>
      </c>
      <c r="I11" s="6">
        <v>12</v>
      </c>
      <c r="J11" s="6">
        <v>12</v>
      </c>
      <c r="K11" s="6">
        <v>12</v>
      </c>
      <c r="L11" s="6">
        <v>12</v>
      </c>
      <c r="M11" s="6">
        <v>12</v>
      </c>
      <c r="N11" s="6">
        <v>12</v>
      </c>
      <c r="Q11" s="71"/>
      <c r="R11" s="72"/>
    </row>
    <row r="12" spans="1:18" x14ac:dyDescent="0.4">
      <c r="A12" s="7"/>
      <c r="B12" s="8" t="s">
        <v>18</v>
      </c>
      <c r="C12" s="9">
        <v>3</v>
      </c>
      <c r="D12" s="9">
        <v>4</v>
      </c>
      <c r="E12" s="9">
        <v>4</v>
      </c>
      <c r="F12" s="9">
        <v>4</v>
      </c>
      <c r="G12" s="9">
        <v>5</v>
      </c>
      <c r="H12" s="9">
        <v>5</v>
      </c>
      <c r="I12" s="9">
        <v>5</v>
      </c>
      <c r="J12" s="9">
        <v>5</v>
      </c>
      <c r="K12" s="9">
        <v>6</v>
      </c>
      <c r="L12" s="9">
        <v>6</v>
      </c>
      <c r="M12" s="9">
        <v>6</v>
      </c>
      <c r="N12" s="9">
        <v>6</v>
      </c>
    </row>
    <row r="13" spans="1:18" x14ac:dyDescent="0.4">
      <c r="A13" s="4" t="s">
        <v>22</v>
      </c>
      <c r="B13" s="5" t="s">
        <v>17</v>
      </c>
      <c r="C13" s="6">
        <v>9</v>
      </c>
      <c r="D13" s="6">
        <v>11</v>
      </c>
      <c r="E13" s="6">
        <v>11</v>
      </c>
      <c r="F13" s="6">
        <v>11</v>
      </c>
      <c r="G13" s="6">
        <v>11</v>
      </c>
      <c r="H13" s="6">
        <v>10</v>
      </c>
      <c r="I13" s="6">
        <v>9</v>
      </c>
      <c r="J13" s="6">
        <v>9</v>
      </c>
      <c r="K13" s="6">
        <v>9</v>
      </c>
      <c r="L13" s="6">
        <v>9</v>
      </c>
      <c r="M13" s="6">
        <v>9</v>
      </c>
      <c r="N13" s="6">
        <v>9</v>
      </c>
      <c r="Q13" s="71"/>
    </row>
    <row r="14" spans="1:18" x14ac:dyDescent="0.4">
      <c r="A14" s="7"/>
      <c r="B14" s="8" t="s">
        <v>18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3</v>
      </c>
      <c r="J14" s="9">
        <v>3</v>
      </c>
      <c r="K14" s="9">
        <v>3</v>
      </c>
      <c r="L14" s="9">
        <v>3</v>
      </c>
      <c r="M14" s="9">
        <v>3</v>
      </c>
      <c r="N14" s="9">
        <v>3</v>
      </c>
    </row>
    <row r="15" spans="1:18" x14ac:dyDescent="0.4">
      <c r="A15" s="4" t="s">
        <v>23</v>
      </c>
      <c r="B15" s="5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Q15" s="71"/>
    </row>
    <row r="16" spans="1:18" x14ac:dyDescent="0.4">
      <c r="A16" s="7"/>
      <c r="B16" s="8" t="s">
        <v>18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4">
      <c r="A17" s="4" t="s">
        <v>24</v>
      </c>
      <c r="B17" s="5" t="s">
        <v>17</v>
      </c>
      <c r="C17" s="6">
        <f>SUM(C5,C7,C9,C11,C13,C15)</f>
        <v>51</v>
      </c>
      <c r="D17" s="6">
        <f t="shared" ref="D17:N18" si="0">SUM(D5,D7,D9,D11,D13,D15)</f>
        <v>54</v>
      </c>
      <c r="E17" s="6">
        <f t="shared" si="0"/>
        <v>56</v>
      </c>
      <c r="F17" s="6">
        <f t="shared" si="0"/>
        <v>57</v>
      </c>
      <c r="G17" s="6">
        <f t="shared" si="0"/>
        <v>56</v>
      </c>
      <c r="H17" s="6">
        <f t="shared" si="0"/>
        <v>54</v>
      </c>
      <c r="I17" s="6">
        <f t="shared" si="0"/>
        <v>51</v>
      </c>
      <c r="J17" s="6">
        <f t="shared" si="0"/>
        <v>52</v>
      </c>
      <c r="K17" s="6">
        <f t="shared" si="0"/>
        <v>52</v>
      </c>
      <c r="L17" s="6">
        <f t="shared" si="0"/>
        <v>52</v>
      </c>
      <c r="M17" s="6">
        <f t="shared" si="0"/>
        <v>53</v>
      </c>
      <c r="N17" s="6">
        <f t="shared" si="0"/>
        <v>53</v>
      </c>
    </row>
    <row r="18" spans="1:14" x14ac:dyDescent="0.4">
      <c r="A18" s="7"/>
      <c r="B18" s="8" t="s">
        <v>18</v>
      </c>
      <c r="C18" s="9">
        <f>SUM(C6,C8,C10,C12,C14,C16)</f>
        <v>48</v>
      </c>
      <c r="D18" s="9">
        <f t="shared" si="0"/>
        <v>49</v>
      </c>
      <c r="E18" s="9">
        <f t="shared" si="0"/>
        <v>47</v>
      </c>
      <c r="F18" s="9">
        <f t="shared" si="0"/>
        <v>46</v>
      </c>
      <c r="G18" s="9">
        <f t="shared" si="0"/>
        <v>47</v>
      </c>
      <c r="H18" s="9">
        <f t="shared" si="0"/>
        <v>49</v>
      </c>
      <c r="I18" s="9">
        <f t="shared" si="0"/>
        <v>52</v>
      </c>
      <c r="J18" s="9">
        <f t="shared" si="0"/>
        <v>50</v>
      </c>
      <c r="K18" s="9">
        <f t="shared" si="0"/>
        <v>51</v>
      </c>
      <c r="L18" s="9">
        <f t="shared" si="0"/>
        <v>51</v>
      </c>
      <c r="M18" s="9">
        <f t="shared" si="0"/>
        <v>50</v>
      </c>
      <c r="N18" s="9">
        <f t="shared" si="0"/>
        <v>50</v>
      </c>
    </row>
    <row r="19" spans="1:14" x14ac:dyDescent="0.4">
      <c r="A19" s="10"/>
      <c r="B19" s="11" t="s">
        <v>25</v>
      </c>
      <c r="C19" s="12">
        <f>SUM(C17:C18)</f>
        <v>99</v>
      </c>
      <c r="D19" s="12">
        <f t="shared" ref="D19:N19" si="1">SUM(D17:D18)</f>
        <v>103</v>
      </c>
      <c r="E19" s="12">
        <f t="shared" si="1"/>
        <v>103</v>
      </c>
      <c r="F19" s="12">
        <f t="shared" si="1"/>
        <v>103</v>
      </c>
      <c r="G19" s="12">
        <f t="shared" si="1"/>
        <v>103</v>
      </c>
      <c r="H19" s="12">
        <f t="shared" si="1"/>
        <v>103</v>
      </c>
      <c r="I19" s="12">
        <f t="shared" si="1"/>
        <v>103</v>
      </c>
      <c r="J19" s="12">
        <f t="shared" si="1"/>
        <v>102</v>
      </c>
      <c r="K19" s="12">
        <f t="shared" si="1"/>
        <v>103</v>
      </c>
      <c r="L19" s="12">
        <f t="shared" si="1"/>
        <v>103</v>
      </c>
      <c r="M19" s="12">
        <f t="shared" si="1"/>
        <v>103</v>
      </c>
      <c r="N19" s="12">
        <f t="shared" si="1"/>
        <v>103</v>
      </c>
    </row>
    <row r="20" spans="1:14" x14ac:dyDescent="0.4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4">
      <c r="A21" t="s">
        <v>26</v>
      </c>
      <c r="N21" s="1"/>
    </row>
    <row r="22" spans="1:14" x14ac:dyDescent="0.4">
      <c r="A22" s="2" t="s">
        <v>2</v>
      </c>
      <c r="B22" s="2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  <c r="K22" s="3" t="s">
        <v>12</v>
      </c>
      <c r="L22" s="3" t="s">
        <v>13</v>
      </c>
      <c r="M22" s="3" t="s">
        <v>14</v>
      </c>
      <c r="N22" s="3" t="s">
        <v>15</v>
      </c>
    </row>
    <row r="23" spans="1:14" x14ac:dyDescent="0.4">
      <c r="A23" s="4" t="str">
        <f>A5</f>
        <v>5歳児</v>
      </c>
      <c r="B23" s="5" t="s">
        <v>17</v>
      </c>
      <c r="C23" s="6">
        <v>10</v>
      </c>
      <c r="D23" s="6">
        <v>11</v>
      </c>
      <c r="E23" s="6">
        <v>11</v>
      </c>
      <c r="F23" s="6">
        <v>11</v>
      </c>
      <c r="G23" s="6">
        <v>11</v>
      </c>
      <c r="H23" s="6">
        <v>11</v>
      </c>
      <c r="I23" s="6">
        <v>11</v>
      </c>
      <c r="J23" s="6">
        <v>11</v>
      </c>
      <c r="K23" s="6">
        <v>11</v>
      </c>
      <c r="L23" s="6">
        <v>11</v>
      </c>
      <c r="M23" s="6">
        <v>11</v>
      </c>
      <c r="N23" s="6">
        <v>11</v>
      </c>
    </row>
    <row r="24" spans="1:14" x14ac:dyDescent="0.4">
      <c r="A24" s="7"/>
      <c r="B24" s="8" t="s">
        <v>18</v>
      </c>
      <c r="C24" s="9">
        <v>11</v>
      </c>
      <c r="D24" s="9">
        <v>10</v>
      </c>
      <c r="E24" s="9">
        <v>10</v>
      </c>
      <c r="F24" s="9">
        <v>10</v>
      </c>
      <c r="G24" s="9">
        <v>10</v>
      </c>
      <c r="H24" s="9">
        <v>10</v>
      </c>
      <c r="I24" s="9">
        <v>10</v>
      </c>
      <c r="J24" s="9">
        <v>10</v>
      </c>
      <c r="K24" s="9">
        <v>10</v>
      </c>
      <c r="L24" s="9">
        <v>10</v>
      </c>
      <c r="M24" s="9">
        <v>10</v>
      </c>
      <c r="N24" s="9">
        <v>10</v>
      </c>
    </row>
    <row r="25" spans="1:14" x14ac:dyDescent="0.4">
      <c r="A25" s="4" t="str">
        <f t="shared" ref="A25" si="2">A7</f>
        <v>4歳児</v>
      </c>
      <c r="B25" s="5" t="s">
        <v>17</v>
      </c>
      <c r="C25" s="6">
        <v>13</v>
      </c>
      <c r="D25" s="6">
        <v>14</v>
      </c>
      <c r="E25" s="6">
        <v>14</v>
      </c>
      <c r="F25" s="6">
        <v>14</v>
      </c>
      <c r="G25" s="6">
        <v>14</v>
      </c>
      <c r="H25" s="6">
        <v>14</v>
      </c>
      <c r="I25" s="6">
        <v>14</v>
      </c>
      <c r="J25" s="6">
        <v>14</v>
      </c>
      <c r="K25" s="6">
        <v>14</v>
      </c>
      <c r="L25" s="6">
        <v>15</v>
      </c>
      <c r="M25" s="6">
        <v>15</v>
      </c>
      <c r="N25" s="6">
        <v>16</v>
      </c>
    </row>
    <row r="26" spans="1:14" x14ac:dyDescent="0.4">
      <c r="A26" s="7"/>
      <c r="B26" s="8" t="s">
        <v>18</v>
      </c>
      <c r="C26" s="9">
        <v>13</v>
      </c>
      <c r="D26" s="9">
        <v>11</v>
      </c>
      <c r="E26" s="9">
        <v>11</v>
      </c>
      <c r="F26" s="9">
        <v>11</v>
      </c>
      <c r="G26" s="9">
        <v>11</v>
      </c>
      <c r="H26" s="9">
        <v>11</v>
      </c>
      <c r="I26" s="9">
        <v>11</v>
      </c>
      <c r="J26" s="9">
        <v>11</v>
      </c>
      <c r="K26" s="9">
        <v>10</v>
      </c>
      <c r="L26" s="9">
        <v>9</v>
      </c>
      <c r="M26" s="9">
        <v>9</v>
      </c>
      <c r="N26" s="9">
        <v>8</v>
      </c>
    </row>
    <row r="27" spans="1:14" x14ac:dyDescent="0.4">
      <c r="A27" s="4" t="str">
        <f t="shared" ref="A27" si="3">A9</f>
        <v>3歳児</v>
      </c>
      <c r="B27" s="5" t="s">
        <v>17</v>
      </c>
      <c r="C27" s="6">
        <v>10</v>
      </c>
      <c r="D27" s="6">
        <v>10</v>
      </c>
      <c r="E27" s="6">
        <v>10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6">
        <v>10</v>
      </c>
      <c r="M27" s="6">
        <v>10</v>
      </c>
      <c r="N27" s="6">
        <v>10</v>
      </c>
    </row>
    <row r="28" spans="1:14" x14ac:dyDescent="0.4">
      <c r="A28" s="7"/>
      <c r="B28" s="8" t="s">
        <v>18</v>
      </c>
      <c r="C28" s="9">
        <v>14</v>
      </c>
      <c r="D28" s="9">
        <v>14</v>
      </c>
      <c r="E28" s="9">
        <v>14</v>
      </c>
      <c r="F28" s="9">
        <v>14</v>
      </c>
      <c r="G28" s="9">
        <v>14</v>
      </c>
      <c r="H28" s="9">
        <v>14</v>
      </c>
      <c r="I28" s="9">
        <v>14</v>
      </c>
      <c r="J28" s="9">
        <v>14</v>
      </c>
      <c r="K28" s="9">
        <v>13</v>
      </c>
      <c r="L28" s="9">
        <v>13</v>
      </c>
      <c r="M28" s="9">
        <v>13</v>
      </c>
      <c r="N28" s="9">
        <v>14</v>
      </c>
    </row>
    <row r="29" spans="1:14" x14ac:dyDescent="0.4">
      <c r="A29" s="4" t="str">
        <f t="shared" ref="A29" si="4">A11</f>
        <v>2歳児</v>
      </c>
      <c r="B29" s="5" t="s">
        <v>17</v>
      </c>
      <c r="C29" s="6">
        <v>12</v>
      </c>
      <c r="D29" s="6">
        <v>12</v>
      </c>
      <c r="E29" s="6">
        <v>13</v>
      </c>
      <c r="F29" s="6">
        <v>13</v>
      </c>
      <c r="G29" s="6">
        <v>13</v>
      </c>
      <c r="H29" s="6">
        <v>13</v>
      </c>
      <c r="I29" s="6">
        <v>13</v>
      </c>
      <c r="J29" s="6">
        <v>14</v>
      </c>
      <c r="K29" s="6">
        <v>14</v>
      </c>
      <c r="L29" s="6">
        <v>14</v>
      </c>
      <c r="M29" s="6">
        <v>14</v>
      </c>
      <c r="N29" s="6">
        <v>14</v>
      </c>
    </row>
    <row r="30" spans="1:14" x14ac:dyDescent="0.4">
      <c r="A30" s="7"/>
      <c r="B30" s="8" t="s">
        <v>18</v>
      </c>
      <c r="C30" s="9">
        <v>6</v>
      </c>
      <c r="D30" s="9">
        <v>6</v>
      </c>
      <c r="E30" s="9">
        <v>5</v>
      </c>
      <c r="F30" s="9">
        <v>5</v>
      </c>
      <c r="G30" s="9">
        <v>5</v>
      </c>
      <c r="H30" s="9">
        <v>5</v>
      </c>
      <c r="I30" s="9">
        <v>4</v>
      </c>
      <c r="J30" s="9">
        <v>4</v>
      </c>
      <c r="K30" s="9">
        <v>3</v>
      </c>
      <c r="L30" s="9">
        <v>3</v>
      </c>
      <c r="M30" s="9">
        <v>4</v>
      </c>
      <c r="N30" s="9">
        <v>4</v>
      </c>
    </row>
    <row r="31" spans="1:14" x14ac:dyDescent="0.4">
      <c r="A31" s="4" t="str">
        <f t="shared" ref="A31" si="5">A13</f>
        <v>1歳児</v>
      </c>
      <c r="B31" s="5" t="s">
        <v>17</v>
      </c>
      <c r="C31" s="6">
        <v>11</v>
      </c>
      <c r="D31" s="6">
        <v>11</v>
      </c>
      <c r="E31" s="6">
        <v>11</v>
      </c>
      <c r="F31" s="6">
        <v>11</v>
      </c>
      <c r="G31" s="6">
        <v>12</v>
      </c>
      <c r="H31" s="6">
        <v>12</v>
      </c>
      <c r="I31" s="6">
        <v>12</v>
      </c>
      <c r="J31" s="6">
        <v>11</v>
      </c>
      <c r="K31" s="6">
        <v>10</v>
      </c>
      <c r="L31" s="6">
        <v>11</v>
      </c>
      <c r="M31" s="6">
        <v>11</v>
      </c>
      <c r="N31" s="6">
        <v>11</v>
      </c>
    </row>
    <row r="32" spans="1:14" x14ac:dyDescent="0.4">
      <c r="A32" s="7"/>
      <c r="B32" s="8" t="s">
        <v>18</v>
      </c>
      <c r="C32" s="9">
        <v>5</v>
      </c>
      <c r="D32" s="9">
        <v>7</v>
      </c>
      <c r="E32" s="9">
        <v>7</v>
      </c>
      <c r="F32" s="9">
        <v>7</v>
      </c>
      <c r="G32" s="9">
        <v>6</v>
      </c>
      <c r="H32" s="9">
        <v>6</v>
      </c>
      <c r="I32" s="9">
        <v>6</v>
      </c>
      <c r="J32" s="9">
        <v>6</v>
      </c>
      <c r="K32" s="9">
        <v>6</v>
      </c>
      <c r="L32" s="9">
        <v>7</v>
      </c>
      <c r="M32" s="9">
        <v>7</v>
      </c>
      <c r="N32" s="9">
        <v>7</v>
      </c>
    </row>
    <row r="33" spans="1:14" x14ac:dyDescent="0.4">
      <c r="A33" s="4" t="str">
        <f t="shared" ref="A33" si="6">A15</f>
        <v>0歳児</v>
      </c>
      <c r="B33" s="5" t="s">
        <v>17</v>
      </c>
      <c r="C33" s="6">
        <v>2</v>
      </c>
      <c r="D33" s="6">
        <v>3</v>
      </c>
      <c r="E33" s="6">
        <v>3</v>
      </c>
      <c r="F33" s="6">
        <v>3</v>
      </c>
      <c r="G33" s="6">
        <v>3</v>
      </c>
      <c r="H33" s="6">
        <v>3</v>
      </c>
      <c r="I33" s="6">
        <v>3</v>
      </c>
      <c r="J33" s="6">
        <v>3</v>
      </c>
      <c r="K33" s="6">
        <v>3</v>
      </c>
      <c r="L33" s="6">
        <v>3</v>
      </c>
      <c r="M33" s="6">
        <v>3</v>
      </c>
      <c r="N33" s="6">
        <v>3</v>
      </c>
    </row>
    <row r="34" spans="1:14" x14ac:dyDescent="0.4">
      <c r="A34" s="7"/>
      <c r="B34" s="8" t="s">
        <v>18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4">
      <c r="A35" s="4" t="s">
        <v>24</v>
      </c>
      <c r="B35" s="5" t="s">
        <v>17</v>
      </c>
      <c r="C35" s="6">
        <f>SUM(C23,C25,C27,C29,C31,C33)</f>
        <v>58</v>
      </c>
      <c r="D35" s="6">
        <f t="shared" ref="D35:N36" si="7">SUM(D23,D25,D27,D29,D31,D33)</f>
        <v>61</v>
      </c>
      <c r="E35" s="6">
        <f t="shared" si="7"/>
        <v>62</v>
      </c>
      <c r="F35" s="6">
        <f t="shared" si="7"/>
        <v>62</v>
      </c>
      <c r="G35" s="6">
        <f t="shared" si="7"/>
        <v>63</v>
      </c>
      <c r="H35" s="6">
        <f t="shared" si="7"/>
        <v>63</v>
      </c>
      <c r="I35" s="6">
        <f t="shared" si="7"/>
        <v>63</v>
      </c>
      <c r="J35" s="6">
        <f t="shared" si="7"/>
        <v>63</v>
      </c>
      <c r="K35" s="6">
        <f t="shared" si="7"/>
        <v>62</v>
      </c>
      <c r="L35" s="6">
        <f t="shared" si="7"/>
        <v>64</v>
      </c>
      <c r="M35" s="6">
        <f t="shared" si="7"/>
        <v>64</v>
      </c>
      <c r="N35" s="6">
        <f t="shared" si="7"/>
        <v>65</v>
      </c>
    </row>
    <row r="36" spans="1:14" x14ac:dyDescent="0.4">
      <c r="A36" s="7"/>
      <c r="B36" s="8" t="s">
        <v>18</v>
      </c>
      <c r="C36" s="9">
        <f>SUM(C24,C26,C28,C30,C32,C34)</f>
        <v>49</v>
      </c>
      <c r="D36" s="9">
        <f t="shared" si="7"/>
        <v>48</v>
      </c>
      <c r="E36" s="9">
        <f t="shared" si="7"/>
        <v>47</v>
      </c>
      <c r="F36" s="9">
        <f t="shared" si="7"/>
        <v>47</v>
      </c>
      <c r="G36" s="9">
        <f t="shared" si="7"/>
        <v>46</v>
      </c>
      <c r="H36" s="9">
        <f t="shared" si="7"/>
        <v>46</v>
      </c>
      <c r="I36" s="9">
        <f t="shared" si="7"/>
        <v>45</v>
      </c>
      <c r="J36" s="9">
        <f t="shared" si="7"/>
        <v>45</v>
      </c>
      <c r="K36" s="9">
        <f t="shared" si="7"/>
        <v>42</v>
      </c>
      <c r="L36" s="9">
        <f t="shared" si="7"/>
        <v>42</v>
      </c>
      <c r="M36" s="9">
        <f t="shared" si="7"/>
        <v>43</v>
      </c>
      <c r="N36" s="9">
        <f t="shared" si="7"/>
        <v>43</v>
      </c>
    </row>
    <row r="37" spans="1:14" x14ac:dyDescent="0.4">
      <c r="A37" s="10"/>
      <c r="B37" s="11" t="s">
        <v>25</v>
      </c>
      <c r="C37" s="12">
        <f>SUM(C35:C36)</f>
        <v>107</v>
      </c>
      <c r="D37" s="12">
        <f t="shared" ref="D37:N37" si="8">SUM(D35:D36)</f>
        <v>109</v>
      </c>
      <c r="E37" s="12">
        <f t="shared" si="8"/>
        <v>109</v>
      </c>
      <c r="F37" s="12">
        <f t="shared" si="8"/>
        <v>109</v>
      </c>
      <c r="G37" s="12">
        <f t="shared" si="8"/>
        <v>109</v>
      </c>
      <c r="H37" s="12">
        <f t="shared" si="8"/>
        <v>109</v>
      </c>
      <c r="I37" s="12">
        <f t="shared" si="8"/>
        <v>108</v>
      </c>
      <c r="J37" s="12">
        <f t="shared" si="8"/>
        <v>108</v>
      </c>
      <c r="K37" s="12">
        <f t="shared" si="8"/>
        <v>104</v>
      </c>
      <c r="L37" s="12">
        <f t="shared" si="8"/>
        <v>106</v>
      </c>
      <c r="M37" s="12">
        <f t="shared" si="8"/>
        <v>107</v>
      </c>
      <c r="N37" s="12">
        <f t="shared" si="8"/>
        <v>108</v>
      </c>
    </row>
    <row r="39" spans="1:14" x14ac:dyDescent="0.4">
      <c r="A39" t="s">
        <v>48</v>
      </c>
    </row>
    <row r="40" spans="1:14" x14ac:dyDescent="0.4">
      <c r="A40" s="84"/>
      <c r="B40" s="82" t="s">
        <v>49</v>
      </c>
      <c r="C40" s="83"/>
      <c r="D40" s="82" t="s">
        <v>50</v>
      </c>
      <c r="E40" s="83"/>
      <c r="F40" s="82" t="s">
        <v>51</v>
      </c>
      <c r="G40" s="83"/>
      <c r="H40" s="82" t="s">
        <v>52</v>
      </c>
      <c r="I40" s="83"/>
      <c r="J40" s="82" t="s">
        <v>53</v>
      </c>
      <c r="K40" s="83"/>
      <c r="L40" s="82" t="s">
        <v>54</v>
      </c>
      <c r="M40" s="83"/>
    </row>
    <row r="41" spans="1:14" x14ac:dyDescent="0.4">
      <c r="A41" s="85"/>
      <c r="B41" s="51" t="s">
        <v>41</v>
      </c>
      <c r="C41" s="52" t="s">
        <v>40</v>
      </c>
      <c r="D41" s="51" t="s">
        <v>41</v>
      </c>
      <c r="E41" s="52" t="s">
        <v>40</v>
      </c>
      <c r="F41" s="51" t="s">
        <v>41</v>
      </c>
      <c r="G41" s="52" t="s">
        <v>40</v>
      </c>
      <c r="H41" s="51" t="s">
        <v>41</v>
      </c>
      <c r="I41" s="52" t="s">
        <v>40</v>
      </c>
      <c r="J41" s="51" t="s">
        <v>41</v>
      </c>
      <c r="K41" s="52" t="s">
        <v>40</v>
      </c>
      <c r="L41" s="51" t="s">
        <v>41</v>
      </c>
      <c r="M41" s="52" t="s">
        <v>40</v>
      </c>
    </row>
    <row r="42" spans="1:14" x14ac:dyDescent="0.4">
      <c r="A42" s="53" t="s">
        <v>42</v>
      </c>
      <c r="B42" s="49">
        <v>0</v>
      </c>
      <c r="C42" s="50">
        <v>6</v>
      </c>
      <c r="D42" s="49">
        <v>0</v>
      </c>
      <c r="E42" s="50">
        <v>6</v>
      </c>
      <c r="F42" s="49">
        <v>0</v>
      </c>
      <c r="G42" s="50">
        <v>4</v>
      </c>
      <c r="H42" s="49">
        <v>0</v>
      </c>
      <c r="I42" s="50">
        <v>2</v>
      </c>
      <c r="J42" s="49">
        <v>0</v>
      </c>
      <c r="K42" s="50">
        <v>2</v>
      </c>
      <c r="L42" s="49">
        <v>0</v>
      </c>
      <c r="M42" s="50">
        <v>3</v>
      </c>
    </row>
    <row r="43" spans="1:14" x14ac:dyDescent="0.4">
      <c r="A43" s="54" t="s">
        <v>43</v>
      </c>
      <c r="B43" s="47">
        <v>8</v>
      </c>
      <c r="C43" s="48">
        <v>13</v>
      </c>
      <c r="D43" s="47">
        <v>13</v>
      </c>
      <c r="E43" s="48">
        <v>15</v>
      </c>
      <c r="F43" s="47">
        <v>13</v>
      </c>
      <c r="G43" s="48">
        <v>16</v>
      </c>
      <c r="H43" s="47">
        <v>10</v>
      </c>
      <c r="I43" s="48">
        <v>18</v>
      </c>
      <c r="J43" s="47">
        <v>10</v>
      </c>
      <c r="K43" s="48">
        <v>16</v>
      </c>
      <c r="L43" s="47">
        <v>12</v>
      </c>
      <c r="M43" s="48">
        <v>14</v>
      </c>
    </row>
    <row r="44" spans="1:14" x14ac:dyDescent="0.4">
      <c r="A44" s="54" t="s">
        <v>44</v>
      </c>
      <c r="B44" s="47">
        <v>15</v>
      </c>
      <c r="C44" s="48">
        <v>22</v>
      </c>
      <c r="D44" s="47">
        <v>13</v>
      </c>
      <c r="E44" s="48">
        <v>20</v>
      </c>
      <c r="F44" s="47">
        <v>17</v>
      </c>
      <c r="G44" s="48">
        <v>16</v>
      </c>
      <c r="H44" s="47">
        <v>18</v>
      </c>
      <c r="I44" s="48">
        <v>17</v>
      </c>
      <c r="J44" s="47">
        <v>17</v>
      </c>
      <c r="K44" s="48">
        <v>18</v>
      </c>
      <c r="L44" s="47">
        <v>18</v>
      </c>
      <c r="M44" s="48">
        <v>18</v>
      </c>
    </row>
    <row r="45" spans="1:14" x14ac:dyDescent="0.4">
      <c r="A45" s="54" t="s">
        <v>45</v>
      </c>
      <c r="B45" s="47">
        <v>28</v>
      </c>
      <c r="C45" s="48">
        <v>20</v>
      </c>
      <c r="D45" s="47">
        <v>30</v>
      </c>
      <c r="E45" s="48">
        <v>24</v>
      </c>
      <c r="F45" s="47">
        <v>27</v>
      </c>
      <c r="G45" s="48">
        <v>21</v>
      </c>
      <c r="H45" s="47">
        <v>23</v>
      </c>
      <c r="I45" s="48">
        <v>24</v>
      </c>
      <c r="J45" s="47">
        <v>23</v>
      </c>
      <c r="K45" s="48">
        <v>24</v>
      </c>
      <c r="L45" s="47">
        <v>24</v>
      </c>
      <c r="M45" s="48">
        <v>24</v>
      </c>
    </row>
    <row r="46" spans="1:14" x14ac:dyDescent="0.4">
      <c r="A46" s="54" t="s">
        <v>46</v>
      </c>
      <c r="B46" s="47">
        <v>25</v>
      </c>
      <c r="C46" s="48">
        <v>17</v>
      </c>
      <c r="D46" s="47">
        <v>30</v>
      </c>
      <c r="E46" s="48">
        <v>22</v>
      </c>
      <c r="F46" s="47">
        <v>28</v>
      </c>
      <c r="G46" s="48">
        <v>20</v>
      </c>
      <c r="H46" s="47">
        <v>30</v>
      </c>
      <c r="I46" s="48">
        <v>22</v>
      </c>
      <c r="J46" s="47">
        <v>20</v>
      </c>
      <c r="K46" s="48">
        <v>26</v>
      </c>
      <c r="L46" s="47">
        <v>29</v>
      </c>
      <c r="M46" s="48">
        <v>23</v>
      </c>
    </row>
    <row r="47" spans="1:14" x14ac:dyDescent="0.4">
      <c r="A47" s="55" t="s">
        <v>47</v>
      </c>
      <c r="B47" s="56">
        <v>34</v>
      </c>
      <c r="C47" s="57">
        <v>33</v>
      </c>
      <c r="D47" s="56">
        <v>26</v>
      </c>
      <c r="E47" s="57">
        <v>16</v>
      </c>
      <c r="F47" s="56">
        <v>31</v>
      </c>
      <c r="G47" s="57">
        <v>24</v>
      </c>
      <c r="H47" s="56">
        <v>28</v>
      </c>
      <c r="I47" s="57">
        <v>20</v>
      </c>
      <c r="J47" s="56">
        <v>29</v>
      </c>
      <c r="K47" s="57">
        <v>21</v>
      </c>
      <c r="L47" s="56">
        <v>21</v>
      </c>
      <c r="M47" s="57">
        <v>23</v>
      </c>
    </row>
    <row r="48" spans="1:14" x14ac:dyDescent="0.4">
      <c r="A48" s="2" t="s">
        <v>25</v>
      </c>
      <c r="B48" s="58">
        <f>SUM(B42:B47)</f>
        <v>110</v>
      </c>
      <c r="C48" s="59">
        <f>SUM(C42:C47)</f>
        <v>111</v>
      </c>
      <c r="D48" s="58">
        <f t="shared" ref="D48:G48" si="9">SUM(D42:D47)</f>
        <v>112</v>
      </c>
      <c r="E48" s="59">
        <f t="shared" si="9"/>
        <v>103</v>
      </c>
      <c r="F48" s="58">
        <f t="shared" si="9"/>
        <v>116</v>
      </c>
      <c r="G48" s="59">
        <f t="shared" si="9"/>
        <v>101</v>
      </c>
      <c r="H48" s="58">
        <f>SUM(H42:H47)</f>
        <v>109</v>
      </c>
      <c r="I48" s="59">
        <f t="shared" ref="I48:M48" si="10">SUM(I42:I47)</f>
        <v>103</v>
      </c>
      <c r="J48" s="58">
        <f t="shared" si="10"/>
        <v>99</v>
      </c>
      <c r="K48" s="59">
        <f t="shared" si="10"/>
        <v>107</v>
      </c>
      <c r="L48" s="58">
        <f t="shared" si="10"/>
        <v>104</v>
      </c>
      <c r="M48" s="59">
        <f t="shared" si="10"/>
        <v>105</v>
      </c>
    </row>
    <row r="49" spans="1:15" s="62" customFormat="1" x14ac:dyDescent="0.4">
      <c r="A49" s="61"/>
      <c r="B49" s="60"/>
      <c r="C49" s="60"/>
      <c r="D49" s="60"/>
      <c r="E49" s="60"/>
      <c r="F49" s="60"/>
      <c r="G49" s="60"/>
    </row>
    <row r="50" spans="1:15" ht="19.5" thickBot="1" x14ac:dyDescent="0.45">
      <c r="A50" t="s">
        <v>27</v>
      </c>
    </row>
    <row r="51" spans="1:15" ht="19.5" thickTop="1" x14ac:dyDescent="0.4">
      <c r="A51" s="14"/>
      <c r="B51" s="2" t="s">
        <v>3</v>
      </c>
      <c r="C51" s="15" t="s">
        <v>4</v>
      </c>
      <c r="D51" s="15" t="s">
        <v>5</v>
      </c>
      <c r="E51" s="15" t="s">
        <v>6</v>
      </c>
      <c r="F51" s="15" t="s">
        <v>7</v>
      </c>
      <c r="G51" s="15" t="s">
        <v>8</v>
      </c>
      <c r="H51" s="15" t="s">
        <v>9</v>
      </c>
      <c r="I51" s="15" t="s">
        <v>10</v>
      </c>
      <c r="J51" s="15" t="s">
        <v>11</v>
      </c>
      <c r="K51" s="15" t="s">
        <v>12</v>
      </c>
      <c r="L51" s="15" t="s">
        <v>13</v>
      </c>
      <c r="M51" s="15" t="s">
        <v>14</v>
      </c>
      <c r="N51" s="23" t="s">
        <v>15</v>
      </c>
      <c r="O51" s="33" t="s">
        <v>28</v>
      </c>
    </row>
    <row r="52" spans="1:15" x14ac:dyDescent="0.4">
      <c r="A52" s="76" t="s">
        <v>29</v>
      </c>
      <c r="B52" s="5" t="s">
        <v>17</v>
      </c>
      <c r="C52" s="6">
        <v>23</v>
      </c>
      <c r="D52" s="6">
        <v>26</v>
      </c>
      <c r="E52" s="6">
        <v>22</v>
      </c>
      <c r="F52" s="6">
        <v>22</v>
      </c>
      <c r="G52" s="6">
        <v>22</v>
      </c>
      <c r="H52" s="6">
        <v>26</v>
      </c>
      <c r="I52" s="6">
        <v>24</v>
      </c>
      <c r="J52" s="6">
        <v>23</v>
      </c>
      <c r="K52" s="6">
        <v>24</v>
      </c>
      <c r="L52" s="6">
        <v>24</v>
      </c>
      <c r="M52" s="6">
        <v>25</v>
      </c>
      <c r="N52" s="24">
        <v>24</v>
      </c>
      <c r="O52" s="29">
        <f>AVERAGE(C52:N52)</f>
        <v>23.75</v>
      </c>
    </row>
    <row r="53" spans="1:15" x14ac:dyDescent="0.4">
      <c r="A53" s="77"/>
      <c r="B53" s="8" t="s">
        <v>18</v>
      </c>
      <c r="C53" s="9">
        <v>7</v>
      </c>
      <c r="D53" s="9">
        <v>7</v>
      </c>
      <c r="E53" s="9">
        <v>6</v>
      </c>
      <c r="F53" s="9">
        <v>6</v>
      </c>
      <c r="G53" s="9">
        <v>9</v>
      </c>
      <c r="H53" s="9">
        <v>8</v>
      </c>
      <c r="I53" s="9">
        <v>6</v>
      </c>
      <c r="J53" s="9">
        <v>6</v>
      </c>
      <c r="K53" s="9">
        <v>7</v>
      </c>
      <c r="L53" s="9">
        <v>9</v>
      </c>
      <c r="M53" s="9">
        <v>9</v>
      </c>
      <c r="N53" s="26">
        <v>8</v>
      </c>
      <c r="O53" s="31">
        <f t="shared" ref="O53:O57" si="11">AVERAGE(C53:N53)</f>
        <v>7.333333333333333</v>
      </c>
    </row>
    <row r="54" spans="1:15" x14ac:dyDescent="0.4">
      <c r="A54" s="76" t="s">
        <v>30</v>
      </c>
      <c r="B54" s="5" t="s">
        <v>17</v>
      </c>
      <c r="C54" s="6">
        <v>19</v>
      </c>
      <c r="D54" s="6">
        <v>21</v>
      </c>
      <c r="E54" s="6">
        <v>21</v>
      </c>
      <c r="F54" s="6">
        <v>23</v>
      </c>
      <c r="G54" s="6">
        <v>21</v>
      </c>
      <c r="H54" s="6">
        <v>22</v>
      </c>
      <c r="I54" s="6">
        <v>23</v>
      </c>
      <c r="J54" s="6">
        <v>24</v>
      </c>
      <c r="K54" s="6">
        <v>24</v>
      </c>
      <c r="L54" s="6">
        <v>26</v>
      </c>
      <c r="M54" s="6">
        <v>26</v>
      </c>
      <c r="N54" s="24">
        <v>26</v>
      </c>
      <c r="O54" s="29">
        <f t="shared" si="11"/>
        <v>23</v>
      </c>
    </row>
    <row r="55" spans="1:15" x14ac:dyDescent="0.4">
      <c r="A55" s="77"/>
      <c r="B55" s="8" t="s">
        <v>18</v>
      </c>
      <c r="C55" s="9">
        <v>12</v>
      </c>
      <c r="D55" s="9">
        <v>11</v>
      </c>
      <c r="E55" s="9">
        <v>11</v>
      </c>
      <c r="F55" s="9">
        <v>12</v>
      </c>
      <c r="G55" s="9">
        <v>12</v>
      </c>
      <c r="H55" s="9">
        <v>10</v>
      </c>
      <c r="I55" s="9">
        <v>10</v>
      </c>
      <c r="J55" s="9">
        <v>10</v>
      </c>
      <c r="K55" s="9">
        <v>9</v>
      </c>
      <c r="L55" s="9">
        <v>9</v>
      </c>
      <c r="M55" s="9">
        <v>10</v>
      </c>
      <c r="N55" s="26">
        <v>10</v>
      </c>
      <c r="O55" s="70">
        <f t="shared" si="11"/>
        <v>10.5</v>
      </c>
    </row>
    <row r="56" spans="1:15" x14ac:dyDescent="0.4">
      <c r="A56" s="86" t="s">
        <v>25</v>
      </c>
      <c r="B56" s="5" t="s">
        <v>17</v>
      </c>
      <c r="C56" s="65">
        <f>SUM(C52,C54)</f>
        <v>42</v>
      </c>
      <c r="D56" s="66">
        <f t="shared" ref="D56:N56" si="12">SUM(D52,D54)</f>
        <v>47</v>
      </c>
      <c r="E56" s="65">
        <f t="shared" si="12"/>
        <v>43</v>
      </c>
      <c r="F56" s="66">
        <f t="shared" si="12"/>
        <v>45</v>
      </c>
      <c r="G56" s="65">
        <f t="shared" si="12"/>
        <v>43</v>
      </c>
      <c r="H56" s="66">
        <f t="shared" si="12"/>
        <v>48</v>
      </c>
      <c r="I56" s="65">
        <f t="shared" si="12"/>
        <v>47</v>
      </c>
      <c r="J56" s="66">
        <f t="shared" si="12"/>
        <v>47</v>
      </c>
      <c r="K56" s="65">
        <f t="shared" si="12"/>
        <v>48</v>
      </c>
      <c r="L56" s="66">
        <f t="shared" si="12"/>
        <v>50</v>
      </c>
      <c r="M56" s="65">
        <f t="shared" si="12"/>
        <v>51</v>
      </c>
      <c r="N56" s="67">
        <f t="shared" si="12"/>
        <v>50</v>
      </c>
      <c r="O56" s="29">
        <f t="shared" si="11"/>
        <v>46.75</v>
      </c>
    </row>
    <row r="57" spans="1:15" ht="19.5" thickBot="1" x14ac:dyDescent="0.45">
      <c r="A57" s="87"/>
      <c r="B57" s="8" t="s">
        <v>18</v>
      </c>
      <c r="C57" s="68">
        <f>SUM(C53,C55)</f>
        <v>19</v>
      </c>
      <c r="D57" s="68">
        <f t="shared" ref="D57:N57" si="13">SUM(D53,D55)</f>
        <v>18</v>
      </c>
      <c r="E57" s="68">
        <f t="shared" si="13"/>
        <v>17</v>
      </c>
      <c r="F57" s="68">
        <f t="shared" si="13"/>
        <v>18</v>
      </c>
      <c r="G57" s="68">
        <f t="shared" si="13"/>
        <v>21</v>
      </c>
      <c r="H57" s="68">
        <f t="shared" si="13"/>
        <v>18</v>
      </c>
      <c r="I57" s="68">
        <f t="shared" si="13"/>
        <v>16</v>
      </c>
      <c r="J57" s="68">
        <f t="shared" si="13"/>
        <v>16</v>
      </c>
      <c r="K57" s="68">
        <f t="shared" si="13"/>
        <v>16</v>
      </c>
      <c r="L57" s="68">
        <f t="shared" si="13"/>
        <v>18</v>
      </c>
      <c r="M57" s="68">
        <f t="shared" si="13"/>
        <v>19</v>
      </c>
      <c r="N57" s="69">
        <f t="shared" si="13"/>
        <v>18</v>
      </c>
      <c r="O57" s="32">
        <f t="shared" si="11"/>
        <v>17.833333333333332</v>
      </c>
    </row>
    <row r="58" spans="1:15" s="63" customFormat="1" ht="19.5" thickTop="1" x14ac:dyDescent="0.4">
      <c r="B58" s="64"/>
    </row>
    <row r="59" spans="1:15" ht="19.5" thickBot="1" x14ac:dyDescent="0.45">
      <c r="A59" t="s">
        <v>31</v>
      </c>
    </row>
    <row r="60" spans="1:15" ht="19.5" thickTop="1" x14ac:dyDescent="0.4">
      <c r="A60" s="14"/>
      <c r="B60" s="2" t="s">
        <v>2</v>
      </c>
      <c r="C60" s="15" t="s">
        <v>4</v>
      </c>
      <c r="D60" s="15" t="s">
        <v>5</v>
      </c>
      <c r="E60" s="15" t="s">
        <v>6</v>
      </c>
      <c r="F60" s="15" t="s">
        <v>7</v>
      </c>
      <c r="G60" s="15" t="s">
        <v>8</v>
      </c>
      <c r="H60" s="15" t="s">
        <v>9</v>
      </c>
      <c r="I60" s="15" t="s">
        <v>10</v>
      </c>
      <c r="J60" s="15" t="s">
        <v>11</v>
      </c>
      <c r="K60" s="15" t="s">
        <v>12</v>
      </c>
      <c r="L60" s="15" t="s">
        <v>13</v>
      </c>
      <c r="M60" s="15" t="s">
        <v>14</v>
      </c>
      <c r="N60" s="23" t="s">
        <v>15</v>
      </c>
      <c r="O60" s="28" t="s">
        <v>28</v>
      </c>
    </row>
    <row r="61" spans="1:15" x14ac:dyDescent="0.4">
      <c r="A61" s="78" t="s">
        <v>29</v>
      </c>
      <c r="B61" s="5" t="s">
        <v>20</v>
      </c>
      <c r="C61" s="6">
        <v>4</v>
      </c>
      <c r="D61" s="6">
        <v>4</v>
      </c>
      <c r="E61" s="6">
        <v>4</v>
      </c>
      <c r="F61" s="6">
        <v>4</v>
      </c>
      <c r="G61" s="6">
        <v>4</v>
      </c>
      <c r="H61" s="6">
        <v>4</v>
      </c>
      <c r="I61" s="6">
        <v>4</v>
      </c>
      <c r="J61" s="6">
        <v>4</v>
      </c>
      <c r="K61" s="6">
        <v>4</v>
      </c>
      <c r="L61" s="6">
        <v>4</v>
      </c>
      <c r="M61" s="6">
        <v>4</v>
      </c>
      <c r="N61" s="24">
        <v>3</v>
      </c>
      <c r="O61" s="29">
        <f>AVERAGE(C61:N61)</f>
        <v>3.9166666666666665</v>
      </c>
    </row>
    <row r="62" spans="1:15" x14ac:dyDescent="0.4">
      <c r="A62" s="79"/>
      <c r="B62" s="21" t="s">
        <v>19</v>
      </c>
      <c r="C62" s="18">
        <v>4</v>
      </c>
      <c r="D62" s="18">
        <v>4</v>
      </c>
      <c r="E62" s="18">
        <v>3</v>
      </c>
      <c r="F62" s="18">
        <v>3</v>
      </c>
      <c r="G62" s="18">
        <v>3</v>
      </c>
      <c r="H62" s="18">
        <v>3</v>
      </c>
      <c r="I62" s="18">
        <v>4</v>
      </c>
      <c r="J62" s="18">
        <v>4</v>
      </c>
      <c r="K62" s="18">
        <v>4</v>
      </c>
      <c r="L62" s="18">
        <v>4</v>
      </c>
      <c r="M62" s="18">
        <v>4</v>
      </c>
      <c r="N62" s="25">
        <v>4</v>
      </c>
      <c r="O62" s="30">
        <f>AVERAGE(C62:N62)</f>
        <v>3.6666666666666665</v>
      </c>
    </row>
    <row r="63" spans="1:15" x14ac:dyDescent="0.4">
      <c r="A63" s="80"/>
      <c r="B63" s="8" t="s">
        <v>16</v>
      </c>
      <c r="C63" s="9">
        <v>8</v>
      </c>
      <c r="D63" s="9">
        <v>8</v>
      </c>
      <c r="E63" s="9">
        <v>8</v>
      </c>
      <c r="F63" s="9">
        <v>8</v>
      </c>
      <c r="G63" s="9">
        <v>8</v>
      </c>
      <c r="H63" s="9">
        <v>8</v>
      </c>
      <c r="I63" s="9">
        <v>8</v>
      </c>
      <c r="J63" s="9">
        <v>8</v>
      </c>
      <c r="K63" s="9">
        <v>8</v>
      </c>
      <c r="L63" s="9">
        <v>8</v>
      </c>
      <c r="M63" s="9">
        <v>8</v>
      </c>
      <c r="N63" s="26">
        <v>8</v>
      </c>
      <c r="O63" s="31">
        <f>AVERAGE(C63:N63)</f>
        <v>8</v>
      </c>
    </row>
    <row r="64" spans="1:15" x14ac:dyDescent="0.4">
      <c r="A64" s="78" t="s">
        <v>30</v>
      </c>
      <c r="B64" s="16" t="s">
        <v>20</v>
      </c>
      <c r="C64" s="6">
        <v>4</v>
      </c>
      <c r="D64" s="6">
        <v>4</v>
      </c>
      <c r="E64" s="6">
        <v>4</v>
      </c>
      <c r="F64" s="6">
        <v>4</v>
      </c>
      <c r="G64" s="6">
        <v>4</v>
      </c>
      <c r="H64" s="6">
        <v>4</v>
      </c>
      <c r="I64" s="6">
        <v>4</v>
      </c>
      <c r="J64" s="6">
        <v>4</v>
      </c>
      <c r="K64" s="6">
        <v>4</v>
      </c>
      <c r="L64" s="6">
        <v>4</v>
      </c>
      <c r="M64" s="6">
        <v>4</v>
      </c>
      <c r="N64" s="24">
        <v>4</v>
      </c>
      <c r="O64" s="29">
        <f>AVERAGE(C64:N64)</f>
        <v>4</v>
      </c>
    </row>
    <row r="65" spans="1:16" x14ac:dyDescent="0.4">
      <c r="A65" s="79"/>
      <c r="B65" s="17" t="s">
        <v>19</v>
      </c>
      <c r="C65" s="18">
        <v>4</v>
      </c>
      <c r="D65" s="18">
        <v>4</v>
      </c>
      <c r="E65" s="18">
        <v>4</v>
      </c>
      <c r="F65" s="18">
        <v>4</v>
      </c>
      <c r="G65" s="18">
        <v>4</v>
      </c>
      <c r="H65" s="18">
        <v>4</v>
      </c>
      <c r="I65" s="18">
        <v>4</v>
      </c>
      <c r="J65" s="18">
        <v>4</v>
      </c>
      <c r="K65" s="18">
        <v>4</v>
      </c>
      <c r="L65" s="18">
        <v>4</v>
      </c>
      <c r="M65" s="18">
        <v>4</v>
      </c>
      <c r="N65" s="25">
        <v>4</v>
      </c>
      <c r="O65" s="30">
        <f>AVERAGE(C65:N65)</f>
        <v>4</v>
      </c>
    </row>
    <row r="66" spans="1:16" ht="19.5" thickBot="1" x14ac:dyDescent="0.45">
      <c r="A66" s="80"/>
      <c r="B66" s="19" t="s">
        <v>16</v>
      </c>
      <c r="C66" s="9">
        <v>4</v>
      </c>
      <c r="D66" s="9">
        <v>4</v>
      </c>
      <c r="E66" s="9">
        <v>4</v>
      </c>
      <c r="F66" s="9">
        <v>4</v>
      </c>
      <c r="G66" s="9">
        <v>4</v>
      </c>
      <c r="H66" s="9">
        <v>4</v>
      </c>
      <c r="I66" s="9">
        <v>4</v>
      </c>
      <c r="J66" s="9">
        <v>4</v>
      </c>
      <c r="K66" s="9">
        <v>4</v>
      </c>
      <c r="L66" s="9">
        <v>4</v>
      </c>
      <c r="M66" s="9">
        <v>4</v>
      </c>
      <c r="N66" s="26">
        <v>4</v>
      </c>
      <c r="O66" s="32">
        <f t="shared" ref="O66" si="14">AVERAGE(C66:N66)</f>
        <v>4</v>
      </c>
    </row>
    <row r="67" spans="1:16" ht="19.5" thickTop="1" x14ac:dyDescent="0.4"/>
    <row r="68" spans="1:16" ht="19.5" thickBot="1" x14ac:dyDescent="0.45">
      <c r="A68" t="s">
        <v>55</v>
      </c>
    </row>
    <row r="69" spans="1:16" ht="19.5" thickTop="1" x14ac:dyDescent="0.4">
      <c r="A69" s="11"/>
      <c r="B69" s="2" t="s">
        <v>2</v>
      </c>
      <c r="C69" s="20" t="s">
        <v>32</v>
      </c>
      <c r="D69" s="20" t="s">
        <v>5</v>
      </c>
      <c r="E69" s="20" t="s">
        <v>6</v>
      </c>
      <c r="F69" s="20" t="s">
        <v>7</v>
      </c>
      <c r="G69" s="20" t="s">
        <v>8</v>
      </c>
      <c r="H69" s="20" t="s">
        <v>9</v>
      </c>
      <c r="I69" s="20" t="s">
        <v>10</v>
      </c>
      <c r="J69" s="20" t="s">
        <v>11</v>
      </c>
      <c r="K69" s="20" t="s">
        <v>12</v>
      </c>
      <c r="L69" s="20" t="s">
        <v>13</v>
      </c>
      <c r="M69" s="20" t="s">
        <v>14</v>
      </c>
      <c r="N69" s="27" t="s">
        <v>15</v>
      </c>
      <c r="O69" s="28" t="s">
        <v>25</v>
      </c>
      <c r="P69" s="43" t="s">
        <v>28</v>
      </c>
    </row>
    <row r="70" spans="1:16" x14ac:dyDescent="0.4">
      <c r="A70" s="76" t="s">
        <v>30</v>
      </c>
      <c r="B70" s="5" t="s">
        <v>33</v>
      </c>
      <c r="C70" s="6">
        <v>2</v>
      </c>
      <c r="D70" s="6">
        <v>7</v>
      </c>
      <c r="E70" s="6">
        <v>5</v>
      </c>
      <c r="F70" s="6">
        <v>13</v>
      </c>
      <c r="G70" s="6">
        <v>12</v>
      </c>
      <c r="H70" s="6">
        <v>22</v>
      </c>
      <c r="I70" s="6">
        <v>35</v>
      </c>
      <c r="J70" s="6">
        <v>32</v>
      </c>
      <c r="K70" s="6">
        <v>37</v>
      </c>
      <c r="L70" s="6">
        <v>35</v>
      </c>
      <c r="M70" s="6">
        <v>35</v>
      </c>
      <c r="N70" s="24">
        <v>35</v>
      </c>
      <c r="O70" s="34">
        <f>SUM(C70:N70)</f>
        <v>270</v>
      </c>
      <c r="P70" s="44">
        <f>AVERAGE(C70:N70)</f>
        <v>22.5</v>
      </c>
    </row>
    <row r="71" spans="1:16" x14ac:dyDescent="0.4">
      <c r="A71" s="81"/>
      <c r="B71" s="21" t="s">
        <v>34</v>
      </c>
      <c r="C71" s="18">
        <v>8</v>
      </c>
      <c r="D71" s="18">
        <v>16</v>
      </c>
      <c r="E71" s="18">
        <v>47</v>
      </c>
      <c r="F71" s="18">
        <v>29</v>
      </c>
      <c r="G71" s="18">
        <v>15</v>
      </c>
      <c r="H71" s="18">
        <v>30</v>
      </c>
      <c r="I71" s="18">
        <v>25</v>
      </c>
      <c r="J71" s="18">
        <v>45</v>
      </c>
      <c r="K71" s="18">
        <v>33</v>
      </c>
      <c r="L71" s="18">
        <v>31</v>
      </c>
      <c r="M71" s="18">
        <v>33</v>
      </c>
      <c r="N71" s="25">
        <v>39</v>
      </c>
      <c r="O71" s="35">
        <f t="shared" ref="O71:O75" si="15">SUM(C71:N71)</f>
        <v>351</v>
      </c>
      <c r="P71" s="45">
        <f t="shared" ref="P71:P75" si="16">AVERAGE(C71:N71)</f>
        <v>29.25</v>
      </c>
    </row>
    <row r="72" spans="1:16" x14ac:dyDescent="0.4">
      <c r="A72" s="81"/>
      <c r="B72" s="21" t="s">
        <v>35</v>
      </c>
      <c r="C72" s="18">
        <v>59</v>
      </c>
      <c r="D72" s="18">
        <v>48</v>
      </c>
      <c r="E72" s="18">
        <v>68</v>
      </c>
      <c r="F72" s="18">
        <v>52</v>
      </c>
      <c r="G72" s="18">
        <v>23</v>
      </c>
      <c r="H72" s="18">
        <v>31</v>
      </c>
      <c r="I72" s="18">
        <v>36</v>
      </c>
      <c r="J72" s="18">
        <v>28</v>
      </c>
      <c r="K72" s="18">
        <v>23</v>
      </c>
      <c r="L72" s="18">
        <v>24</v>
      </c>
      <c r="M72" s="18">
        <v>29</v>
      </c>
      <c r="N72" s="25">
        <v>20</v>
      </c>
      <c r="O72" s="35">
        <f t="shared" si="15"/>
        <v>441</v>
      </c>
      <c r="P72" s="45">
        <f t="shared" si="16"/>
        <v>36.75</v>
      </c>
    </row>
    <row r="73" spans="1:16" x14ac:dyDescent="0.4">
      <c r="A73" s="81"/>
      <c r="B73" s="21" t="s">
        <v>36</v>
      </c>
      <c r="C73" s="18">
        <v>12</v>
      </c>
      <c r="D73" s="18">
        <v>0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2</v>
      </c>
      <c r="K73" s="18">
        <v>6</v>
      </c>
      <c r="L73" s="18">
        <v>2</v>
      </c>
      <c r="M73" s="18">
        <v>0</v>
      </c>
      <c r="N73" s="25">
        <v>3</v>
      </c>
      <c r="O73" s="35">
        <f t="shared" si="15"/>
        <v>26</v>
      </c>
      <c r="P73" s="45">
        <f t="shared" si="16"/>
        <v>2.1666666666666665</v>
      </c>
    </row>
    <row r="74" spans="1:16" x14ac:dyDescent="0.4">
      <c r="A74" s="81"/>
      <c r="B74" s="21" t="s">
        <v>37</v>
      </c>
      <c r="C74" s="18">
        <v>1</v>
      </c>
      <c r="D74" s="18">
        <v>0</v>
      </c>
      <c r="E74" s="18">
        <v>0</v>
      </c>
      <c r="F74" s="18">
        <v>0</v>
      </c>
      <c r="G74" s="18">
        <v>5</v>
      </c>
      <c r="H74" s="18">
        <v>8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25">
        <v>0</v>
      </c>
      <c r="O74" s="35">
        <f t="shared" si="15"/>
        <v>14</v>
      </c>
      <c r="P74" s="45">
        <f t="shared" si="16"/>
        <v>1.1666666666666667</v>
      </c>
    </row>
    <row r="75" spans="1:16" ht="19.5" thickBot="1" x14ac:dyDescent="0.45">
      <c r="A75" s="81"/>
      <c r="B75" s="39" t="s">
        <v>38</v>
      </c>
      <c r="C75" s="40">
        <v>13</v>
      </c>
      <c r="D75" s="40">
        <v>0</v>
      </c>
      <c r="E75" s="40">
        <v>0</v>
      </c>
      <c r="F75" s="40">
        <v>0</v>
      </c>
      <c r="G75" s="40">
        <v>11</v>
      </c>
      <c r="H75" s="40">
        <v>0</v>
      </c>
      <c r="I75" s="40">
        <v>0</v>
      </c>
      <c r="J75" s="40">
        <v>0</v>
      </c>
      <c r="K75" s="40">
        <v>6</v>
      </c>
      <c r="L75" s="40">
        <v>0</v>
      </c>
      <c r="M75" s="40">
        <v>0</v>
      </c>
      <c r="N75" s="41">
        <v>13</v>
      </c>
      <c r="O75" s="36">
        <f t="shared" si="15"/>
        <v>43</v>
      </c>
      <c r="P75" s="46">
        <f t="shared" si="16"/>
        <v>3.5833333333333335</v>
      </c>
    </row>
    <row r="76" spans="1:16" ht="20.25" thickTop="1" thickBot="1" x14ac:dyDescent="0.45">
      <c r="A76" s="2" t="s">
        <v>25</v>
      </c>
      <c r="B76" s="11"/>
      <c r="C76" s="12">
        <f>SUM(C70:C75)</f>
        <v>95</v>
      </c>
      <c r="D76" s="12">
        <f t="shared" ref="D76:N76" si="17">SUM(D70:D75)</f>
        <v>71</v>
      </c>
      <c r="E76" s="12">
        <f t="shared" si="17"/>
        <v>120</v>
      </c>
      <c r="F76" s="12">
        <f t="shared" si="17"/>
        <v>94</v>
      </c>
      <c r="G76" s="12">
        <f t="shared" si="17"/>
        <v>67</v>
      </c>
      <c r="H76" s="12">
        <f t="shared" si="17"/>
        <v>91</v>
      </c>
      <c r="I76" s="12">
        <f t="shared" si="17"/>
        <v>96</v>
      </c>
      <c r="J76" s="12">
        <f t="shared" si="17"/>
        <v>107</v>
      </c>
      <c r="K76" s="12">
        <f t="shared" si="17"/>
        <v>105</v>
      </c>
      <c r="L76" s="12">
        <f t="shared" si="17"/>
        <v>92</v>
      </c>
      <c r="M76" s="12">
        <f t="shared" si="17"/>
        <v>97</v>
      </c>
      <c r="N76" s="38">
        <f t="shared" si="17"/>
        <v>110</v>
      </c>
      <c r="O76" s="37">
        <f>SUM(O70:O75)</f>
        <v>1145</v>
      </c>
      <c r="P76" s="42"/>
    </row>
    <row r="77" spans="1:16" ht="19.5" thickTop="1" x14ac:dyDescent="0.4"/>
  </sheetData>
  <mergeCells count="14">
    <mergeCell ref="O1:P1"/>
    <mergeCell ref="A54:A55"/>
    <mergeCell ref="A61:A63"/>
    <mergeCell ref="A64:A66"/>
    <mergeCell ref="A70:A75"/>
    <mergeCell ref="B40:C40"/>
    <mergeCell ref="A40:A41"/>
    <mergeCell ref="A56:A57"/>
    <mergeCell ref="H40:I40"/>
    <mergeCell ref="J40:K40"/>
    <mergeCell ref="L40:M40"/>
    <mergeCell ref="A52:A53"/>
    <mergeCell ref="D40:E40"/>
    <mergeCell ref="F40:G40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利用実績</vt:lpstr>
      <vt:lpstr>利用実績!Print_Area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cp:lastPrinted>2023-05-03T09:00:58Z</cp:lastPrinted>
  <dcterms:created xsi:type="dcterms:W3CDTF">2023-04-25T07:32:59Z</dcterms:created>
  <dcterms:modified xsi:type="dcterms:W3CDTF">2023-05-23T23:35:05Z</dcterms:modified>
</cp:coreProperties>
</file>