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9672" tabRatio="771" activeTab="0"/>
  </bookViews>
  <sheets>
    <sheet name="1部" sheetId="1" r:id="rId1"/>
    <sheet name="1部-2" sheetId="2" r:id="rId2"/>
    <sheet name="2部" sheetId="3" r:id="rId3"/>
    <sheet name="2部-2" sheetId="4" r:id="rId4"/>
    <sheet name="3部" sheetId="5" r:id="rId5"/>
    <sheet name="3部-2" sheetId="6" r:id="rId6"/>
    <sheet name="4部" sheetId="7" r:id="rId7"/>
    <sheet name="4部-2" sheetId="8" r:id="rId8"/>
    <sheet name="5部" sheetId="9" r:id="rId9"/>
    <sheet name="5部-2" sheetId="10" r:id="rId10"/>
    <sheet name="6部" sheetId="11" r:id="rId11"/>
    <sheet name="7部" sheetId="12" r:id="rId12"/>
  </sheets>
  <definedNames>
    <definedName name="_xlnm.Print_Area" localSheetId="0">'1部'!$I$1:$M$24</definedName>
    <definedName name="_xlnm.Print_Area" localSheetId="1">'1部-2'!$I$1:$M$24</definedName>
    <definedName name="_xlnm.Print_Area" localSheetId="2">'2部'!$I$1:$M$24</definedName>
    <definedName name="_xlnm.Print_Area" localSheetId="3">'2部-2'!$I$1:$M$24</definedName>
    <definedName name="_xlnm.Print_Area" localSheetId="4">'3部'!$I$1:$M$24</definedName>
    <definedName name="_xlnm.Print_Area" localSheetId="5">'3部-2'!$I$1:$M$24</definedName>
    <definedName name="_xlnm.Print_Area" localSheetId="6">'4部'!$I$1:$M$24</definedName>
    <definedName name="_xlnm.Print_Area" localSheetId="7">'4部-2'!$I$1:$M$24</definedName>
    <definedName name="_xlnm.Print_Area" localSheetId="8">'5部'!$I$1:$M$24</definedName>
    <definedName name="_xlnm.Print_Area" localSheetId="9">'5部-2'!$I$1:$M$24</definedName>
    <definedName name="_xlnm.Print_Area" localSheetId="10">'6部'!$I$1:$M$40</definedName>
    <definedName name="_xlnm.Print_Area" localSheetId="11">'7部'!$I$1:$M$40</definedName>
  </definedNames>
  <calcPr fullCalcOnLoad="1"/>
</workbook>
</file>

<file path=xl/sharedStrings.xml><?xml version="1.0" encoding="utf-8"?>
<sst xmlns="http://schemas.openxmlformats.org/spreadsheetml/2006/main" count="1132" uniqueCount="56">
  <si>
    <t>２区</t>
  </si>
  <si>
    <t>３区</t>
  </si>
  <si>
    <t>４区</t>
  </si>
  <si>
    <t>５区</t>
  </si>
  <si>
    <t>６区</t>
  </si>
  <si>
    <t>江南市スポーツ少年団駅伝競走大会</t>
  </si>
  <si>
    <t>参加申込書</t>
  </si>
  <si>
    <t>学　年</t>
  </si>
  <si>
    <t>部</t>
  </si>
  <si>
    <t>単位団名</t>
  </si>
  <si>
    <t>代表者名</t>
  </si>
  <si>
    <t>１区</t>
  </si>
  <si>
    <t>チーム名</t>
  </si>
  <si>
    <t>監　督</t>
  </si>
  <si>
    <t>選　手</t>
  </si>
  <si>
    <t>氏　  名</t>
  </si>
  <si>
    <t>チーム番号</t>
  </si>
  <si>
    <t>※氏名については「太－大、朗－郎」などの誤記が無いようにしてください。</t>
  </si>
  <si>
    <t>ふ り が な</t>
  </si>
  <si>
    <t>スポーツ少年団</t>
  </si>
  <si>
    <t>性別</t>
  </si>
  <si>
    <t>上記の団員は、本大会参加についての本人（高校生以下は本人と保護者）の同意を得ているので参加を申し込みします。また、本大会の運営及び報道発表等における個人情報の利用及び記載について、本人及び保護者（高校生以下）の同意を得ています。
上記の団員は、本大会要項の参加資格を有して、健康で身体に異常のないことを誓い申し込みします。</t>
  </si>
  <si>
    <t>電話番号</t>
  </si>
  <si>
    <t>　電話番号　</t>
  </si>
  <si>
    <t>日付</t>
  </si>
  <si>
    <t>学年</t>
  </si>
  <si>
    <t>データ入力エリア</t>
  </si>
  <si>
    <t>ふりがな</t>
  </si>
  <si>
    <t>スポーツ少年団</t>
  </si>
  <si>
    <t>　</t>
  </si>
  <si>
    <t>　</t>
  </si>
  <si>
    <t>　</t>
  </si>
  <si>
    <t>　</t>
  </si>
  <si>
    <t>　</t>
  </si>
  <si>
    <t>　</t>
  </si>
  <si>
    <t>　</t>
  </si>
  <si>
    <t>　</t>
  </si>
  <si>
    <t>　</t>
  </si>
  <si>
    <t>江南市スポーツ少年団駅伝競走大会参加申込書</t>
  </si>
  <si>
    <t>スポーツ少年団</t>
  </si>
  <si>
    <t>単位団名　　</t>
  </si>
  <si>
    <t>代表者名　　</t>
  </si>
  <si>
    <t>番号</t>
  </si>
  <si>
    <t>氏名</t>
  </si>
  <si>
    <t>ふりがな</t>
  </si>
  <si>
    <t>学年</t>
  </si>
  <si>
    <t>性別</t>
  </si>
  <si>
    <t>　</t>
  </si>
  <si>
    <t>部によって右側の表は自動的変わります。男子は0,女子はｽﾍﾟｰｽを入れると無記載用紙が印刷出来ます。</t>
  </si>
  <si>
    <t>　</t>
  </si>
  <si>
    <t>　</t>
  </si>
  <si>
    <t>　</t>
  </si>
  <si>
    <t>　</t>
  </si>
  <si>
    <t>　</t>
  </si>
  <si>
    <t>６部　１～３年生</t>
  </si>
  <si>
    <t>７部　４～６年生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</si>
</sst>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ゴシック"/>
      <family val="3"/>
    </font>
    <font>
      <sz val="10"/>
      <color indexed="8"/>
      <name val="Arial"/>
      <family val="2"/>
    </font>
    <font>
      <sz val="6"/>
      <name val="ＭＳ ゴシック"/>
      <family val="3"/>
    </font>
    <font>
      <sz val="11"/>
      <name val="ＭＳ 明朝"/>
      <family val="1"/>
    </font>
    <font>
      <sz val="16"/>
      <name val="ＭＳ ゴシック"/>
      <family val="3"/>
    </font>
    <font>
      <sz val="10"/>
      <name val="ＭＳ ゴシック"/>
      <family val="3"/>
    </font>
    <font>
      <sz val="9"/>
      <name val="ＭＳ ゴシック"/>
      <family val="3"/>
    </font>
    <font>
      <sz val="12"/>
      <name val="ＭＳ 明朝"/>
      <family val="1"/>
    </font>
    <font>
      <sz val="14"/>
      <name val="ＭＳ 明朝"/>
      <family val="1"/>
    </font>
    <font>
      <sz val="6"/>
      <name val="ＭＳ Ｐゴシック"/>
      <family val="3"/>
    </font>
    <font>
      <b/>
      <sz val="1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4">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xf>
    <xf numFmtId="49" fontId="0" fillId="0" borderId="0" xfId="0" applyNumberFormat="1" applyAlignment="1">
      <alignment horizontal="center" vertical="center"/>
    </xf>
    <xf numFmtId="0" fontId="6" fillId="0" borderId="0" xfId="0" applyFont="1" applyBorder="1" applyAlignment="1">
      <alignment vertical="center" wrapText="1"/>
    </xf>
    <xf numFmtId="0" fontId="0" fillId="0" borderId="12" xfId="0" applyBorder="1" applyAlignment="1">
      <alignment horizontal="center" vertical="center"/>
    </xf>
    <xf numFmtId="49" fontId="0" fillId="0" borderId="11" xfId="0" applyNumberFormat="1" applyBorder="1" applyAlignment="1">
      <alignment horizontal="center" vertical="center"/>
    </xf>
    <xf numFmtId="0" fontId="0" fillId="0" borderId="0" xfId="0" applyAlignment="1">
      <alignment horizontal="centerContinuous" vertical="center"/>
    </xf>
    <xf numFmtId="0" fontId="0" fillId="0" borderId="13" xfId="0" applyBorder="1" applyAlignment="1">
      <alignment horizontal="right" vertical="center"/>
    </xf>
    <xf numFmtId="0" fontId="0" fillId="0" borderId="14" xfId="0" applyFont="1" applyBorder="1" applyAlignment="1">
      <alignment wrapText="1"/>
    </xf>
    <xf numFmtId="0" fontId="4" fillId="0" borderId="0" xfId="0" applyFont="1" applyAlignment="1">
      <alignment horizontal="centerContinuous" vertical="center"/>
    </xf>
    <xf numFmtId="0" fontId="0" fillId="0" borderId="0" xfId="0" applyAlignment="1">
      <alignment horizontal="centerContinuous"/>
    </xf>
    <xf numFmtId="0" fontId="0" fillId="0" borderId="15" xfId="0" applyBorder="1" applyAlignment="1">
      <alignment horizontal="centerContinuous" vertical="center"/>
    </xf>
    <xf numFmtId="0" fontId="0" fillId="0" borderId="10" xfId="0" applyBorder="1" applyAlignment="1">
      <alignment horizontal="centerContinuous" vertical="center"/>
    </xf>
    <xf numFmtId="0" fontId="0" fillId="0" borderId="13" xfId="0" applyBorder="1" applyAlignment="1">
      <alignment horizontal="centerContinuous" vertical="center"/>
    </xf>
    <xf numFmtId="0" fontId="0" fillId="0" borderId="16" xfId="0" applyBorder="1" applyAlignment="1">
      <alignment horizontal="center"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3" fillId="0" borderId="14" xfId="0" applyFont="1" applyBorder="1" applyAlignment="1">
      <alignment horizontal="centerContinuous"/>
    </xf>
    <xf numFmtId="58" fontId="0" fillId="0" borderId="0" xfId="0" applyNumberFormat="1" applyFont="1" applyBorder="1" applyAlignment="1">
      <alignment horizontal="centerContinuous" vertical="top"/>
    </xf>
    <xf numFmtId="0" fontId="0" fillId="0" borderId="0" xfId="0" applyFont="1" applyBorder="1" applyAlignment="1">
      <alignment horizontal="centerContinuous" vertical="top"/>
    </xf>
    <xf numFmtId="0" fontId="0" fillId="33" borderId="0" xfId="0" applyFill="1" applyAlignment="1">
      <alignment/>
    </xf>
    <xf numFmtId="0" fontId="0" fillId="33" borderId="17" xfId="0" applyFill="1" applyBorder="1" applyAlignment="1">
      <alignment/>
    </xf>
    <xf numFmtId="0" fontId="0" fillId="33" borderId="17"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49" fontId="0" fillId="33" borderId="0" xfId="0" applyNumberFormat="1" applyFill="1" applyAlignment="1">
      <alignment horizontal="center" vertical="center"/>
    </xf>
    <xf numFmtId="0" fontId="0" fillId="0" borderId="11" xfId="0" applyBorder="1" applyAlignment="1" applyProtection="1">
      <alignment horizontal="center" vertical="center"/>
      <protection locked="0"/>
    </xf>
    <xf numFmtId="58" fontId="0" fillId="0" borderId="11" xfId="0" applyNumberFormat="1" applyBorder="1" applyAlignment="1" applyProtection="1">
      <alignment horizontal="center" vertical="center"/>
      <protection locked="0"/>
    </xf>
    <xf numFmtId="0" fontId="0" fillId="34" borderId="11" xfId="0" applyFill="1" applyBorder="1" applyAlignment="1">
      <alignment horizontal="center" vertical="center"/>
    </xf>
    <xf numFmtId="49" fontId="0" fillId="34" borderId="11" xfId="0" applyNumberFormat="1" applyFill="1" applyBorder="1" applyAlignment="1">
      <alignment horizontal="center" vertical="center"/>
    </xf>
    <xf numFmtId="0" fontId="0" fillId="34" borderId="11" xfId="0" applyNumberFormat="1" applyFill="1" applyBorder="1" applyAlignment="1">
      <alignment horizontal="center" vertical="center"/>
    </xf>
    <xf numFmtId="0" fontId="0" fillId="33" borderId="18" xfId="0" applyFill="1" applyBorder="1" applyAlignment="1">
      <alignment/>
    </xf>
    <xf numFmtId="0" fontId="0" fillId="33" borderId="0" xfId="0" applyFill="1" applyBorder="1" applyAlignment="1">
      <alignment/>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ill="1" applyBorder="1" applyAlignment="1">
      <alignment vertical="center"/>
    </xf>
    <xf numFmtId="0" fontId="0" fillId="0" borderId="0" xfId="0" applyBorder="1" applyAlignment="1">
      <alignment horizontal="left" vertical="center"/>
    </xf>
    <xf numFmtId="0" fontId="0" fillId="0" borderId="15" xfId="0" applyBorder="1" applyAlignment="1" applyProtection="1">
      <alignment horizontal="center" vertical="center"/>
      <protection locked="0"/>
    </xf>
    <xf numFmtId="0" fontId="0" fillId="0" borderId="11" xfId="0" applyNumberFormat="1" applyBorder="1" applyAlignment="1">
      <alignment horizontal="center" vertical="center"/>
    </xf>
    <xf numFmtId="0" fontId="7" fillId="0" borderId="0" xfId="0" applyFont="1" applyAlignment="1">
      <alignment vertical="center"/>
    </xf>
    <xf numFmtId="0" fontId="8" fillId="0" borderId="0" xfId="0" applyFont="1" applyAlignment="1">
      <alignment horizontal="centerContinuous" vertical="center"/>
    </xf>
    <xf numFmtId="0" fontId="7" fillId="34" borderId="0" xfId="0" applyFont="1" applyFill="1" applyAlignment="1">
      <alignment vertical="center"/>
    </xf>
    <xf numFmtId="0" fontId="8" fillId="0" borderId="14" xfId="0" applyFont="1" applyBorder="1" applyAlignment="1">
      <alignment vertical="center"/>
    </xf>
    <xf numFmtId="0" fontId="7" fillId="0" borderId="14" xfId="0" applyFont="1" applyBorder="1" applyAlignment="1">
      <alignment vertical="center"/>
    </xf>
    <xf numFmtId="0" fontId="8" fillId="0" borderId="14" xfId="0" applyFont="1" applyBorder="1" applyAlignment="1">
      <alignment horizontal="right" vertical="center"/>
    </xf>
    <xf numFmtId="0" fontId="10" fillId="0" borderId="0" xfId="0" applyFont="1" applyAlignment="1">
      <alignment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0" xfId="0" applyFont="1" applyFill="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pplyProtection="1">
      <alignment vertical="center"/>
      <protection locked="0"/>
    </xf>
    <xf numFmtId="0" fontId="7" fillId="34" borderId="0" xfId="0" applyFont="1" applyFill="1" applyBorder="1" applyAlignment="1">
      <alignment vertical="center"/>
    </xf>
    <xf numFmtId="0" fontId="0" fillId="34" borderId="11" xfId="0" applyFill="1" applyBorder="1" applyAlignment="1" applyProtection="1">
      <alignment/>
      <protection locked="0"/>
    </xf>
    <xf numFmtId="0" fontId="0" fillId="34" borderId="11" xfId="0" applyFill="1" applyBorder="1" applyAlignment="1" applyProtection="1">
      <alignment vertical="center"/>
      <protection locked="0"/>
    </xf>
    <xf numFmtId="0" fontId="0" fillId="34" borderId="11"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0" fillId="34" borderId="18" xfId="0" applyFill="1" applyBorder="1" applyAlignment="1" applyProtection="1">
      <alignment/>
      <protection locked="0"/>
    </xf>
    <xf numFmtId="49" fontId="0" fillId="34" borderId="0" xfId="0" applyNumberFormat="1" applyFill="1" applyBorder="1" applyAlignment="1" applyProtection="1">
      <alignment horizontal="center" vertical="center"/>
      <protection locked="0"/>
    </xf>
    <xf numFmtId="0" fontId="0" fillId="33" borderId="16" xfId="0" applyFill="1" applyBorder="1" applyAlignment="1" applyProtection="1">
      <alignment/>
      <protection/>
    </xf>
    <xf numFmtId="49" fontId="0" fillId="33" borderId="0" xfId="0" applyNumberFormat="1" applyFill="1" applyBorder="1" applyAlignment="1" applyProtection="1">
      <alignment horizontal="center" vertical="center"/>
      <protection/>
    </xf>
    <xf numFmtId="0" fontId="0" fillId="33" borderId="19" xfId="0" applyFill="1" applyBorder="1" applyAlignment="1" applyProtection="1">
      <alignment/>
      <protection/>
    </xf>
    <xf numFmtId="0" fontId="0" fillId="33" borderId="0" xfId="0" applyFill="1" applyAlignment="1" applyProtection="1">
      <alignment vertical="center"/>
      <protection/>
    </xf>
    <xf numFmtId="0" fontId="7" fillId="0" borderId="0" xfId="0" applyFont="1" applyAlignment="1" applyProtection="1">
      <alignment vertical="center"/>
      <protection locked="0"/>
    </xf>
    <xf numFmtId="0" fontId="0" fillId="35" borderId="11" xfId="0" applyNumberFormat="1" applyFill="1" applyBorder="1" applyAlignment="1">
      <alignment horizontal="center" vertical="center"/>
    </xf>
    <xf numFmtId="0" fontId="0" fillId="35" borderId="11" xfId="0" applyFill="1" applyBorder="1" applyAlignment="1" applyProtection="1">
      <alignment horizontal="center" vertical="center"/>
      <protection locked="0"/>
    </xf>
    <xf numFmtId="49" fontId="0" fillId="35" borderId="11" xfId="0" applyNumberFormat="1" applyFill="1" applyBorder="1" applyAlignment="1">
      <alignment horizontal="center" vertical="center"/>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33" borderId="0" xfId="0" applyFont="1" applyFill="1" applyBorder="1" applyAlignment="1">
      <alignment vertical="top" wrapText="1"/>
    </xf>
    <xf numFmtId="0" fontId="5" fillId="33" borderId="16" xfId="0" applyFont="1" applyFill="1" applyBorder="1" applyAlignment="1">
      <alignment vertical="top" wrapText="1"/>
    </xf>
    <xf numFmtId="0" fontId="5" fillId="33" borderId="19" xfId="0" applyFont="1" applyFill="1" applyBorder="1" applyAlignment="1">
      <alignment vertical="top" wrapText="1"/>
    </xf>
    <xf numFmtId="0" fontId="5" fillId="33" borderId="14" xfId="0" applyFont="1" applyFill="1" applyBorder="1" applyAlignment="1">
      <alignment vertical="top" wrapText="1"/>
    </xf>
    <xf numFmtId="0" fontId="5" fillId="0" borderId="0" xfId="0" applyFont="1" applyBorder="1" applyAlignment="1">
      <alignment vertical="center" wrapText="1"/>
    </xf>
  </cellXfs>
  <cellStyles count="47">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6"/>
  <sheetViews>
    <sheetView showZeros="0" tabSelected="1" workbookViewId="0" topLeftCell="A1">
      <selection activeCell="G4" sqref="G4"/>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79"/>
      <c r="E4" s="79"/>
      <c r="F4" s="79"/>
      <c r="G4" s="33"/>
      <c r="H4" s="4"/>
      <c r="I4" s="7" t="s">
        <v>8</v>
      </c>
      <c r="J4" s="22">
        <f>C5</f>
        <v>1</v>
      </c>
      <c r="K4" s="23" t="s">
        <v>8</v>
      </c>
      <c r="L4" s="5"/>
      <c r="M4" s="24"/>
      <c r="N4" s="4"/>
    </row>
    <row r="5" spans="1:14" ht="36.75" customHeight="1">
      <c r="A5" s="30"/>
      <c r="B5" s="38" t="s">
        <v>8</v>
      </c>
      <c r="C5" s="36">
        <v>1</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37</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37</v>
      </c>
      <c r="D9" s="36" t="s">
        <v>37</v>
      </c>
      <c r="E9" s="36" t="s">
        <v>37</v>
      </c>
      <c r="F9" s="36" t="s">
        <v>37</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37</v>
      </c>
      <c r="D10" s="36" t="s">
        <v>37</v>
      </c>
      <c r="E10" s="36" t="s">
        <v>37</v>
      </c>
      <c r="F10" s="36" t="s">
        <v>37</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37</v>
      </c>
      <c r="D11" s="36" t="s">
        <v>37</v>
      </c>
      <c r="E11" s="36" t="s">
        <v>37</v>
      </c>
      <c r="F11" s="36" t="s">
        <v>37</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37</v>
      </c>
      <c r="D12" s="36" t="s">
        <v>37</v>
      </c>
      <c r="E12" s="36" t="s">
        <v>37</v>
      </c>
      <c r="F12" s="36" t="s">
        <v>37</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29</v>
      </c>
      <c r="D13" s="36" t="s">
        <v>37</v>
      </c>
      <c r="E13" s="36" t="s">
        <v>37</v>
      </c>
      <c r="F13" s="36" t="s">
        <v>37</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37</v>
      </c>
      <c r="D14" s="36" t="s">
        <v>37</v>
      </c>
      <c r="E14" s="36" t="s">
        <v>37</v>
      </c>
      <c r="F14" s="36" t="s">
        <v>37</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７区</v>
      </c>
      <c r="C15" s="36" t="s">
        <v>37</v>
      </c>
      <c r="D15" s="36" t="s">
        <v>37</v>
      </c>
      <c r="E15" s="36" t="s">
        <v>37</v>
      </c>
      <c r="F15" s="36" t="s">
        <v>37</v>
      </c>
      <c r="G15" s="35"/>
      <c r="H15" s="9"/>
      <c r="I15" s="12" t="str">
        <f t="shared" si="0"/>
        <v>７区</v>
      </c>
      <c r="J15" s="48" t="str">
        <f t="shared" si="1"/>
        <v>　</v>
      </c>
      <c r="K15" s="48" t="str">
        <f t="shared" si="2"/>
        <v>　</v>
      </c>
      <c r="L15" s="48" t="str">
        <f t="shared" si="3"/>
        <v>　</v>
      </c>
      <c r="M15" s="48" t="str">
        <f t="shared" si="4"/>
        <v>　</v>
      </c>
      <c r="N15" s="4"/>
    </row>
    <row r="16" spans="1:14" ht="36.75" customHeight="1">
      <c r="A16" s="30"/>
      <c r="B16" s="40" t="str">
        <f>IF($C$5&lt;4,"８区","補欠")</f>
        <v>８区</v>
      </c>
      <c r="C16" s="36" t="s">
        <v>37</v>
      </c>
      <c r="D16" s="36" t="s">
        <v>37</v>
      </c>
      <c r="E16" s="36" t="s">
        <v>37</v>
      </c>
      <c r="F16" s="36" t="s">
        <v>37</v>
      </c>
      <c r="G16" s="35"/>
      <c r="H16" s="9"/>
      <c r="I16" s="12" t="str">
        <f t="shared" si="0"/>
        <v>８区</v>
      </c>
      <c r="J16" s="48" t="str">
        <f t="shared" si="1"/>
        <v>　</v>
      </c>
      <c r="K16" s="48" t="str">
        <f t="shared" si="2"/>
        <v>　</v>
      </c>
      <c r="L16" s="48" t="str">
        <f t="shared" si="3"/>
        <v>　</v>
      </c>
      <c r="M16" s="48" t="str">
        <f t="shared" si="4"/>
        <v>　</v>
      </c>
      <c r="N16" s="4"/>
    </row>
    <row r="17" spans="1:14" ht="36.75" customHeight="1">
      <c r="A17" s="30"/>
      <c r="B17" s="40" t="str">
        <f>IF($C$5&lt;4,"補欠１","　")</f>
        <v>補欠１</v>
      </c>
      <c r="C17" s="36" t="s">
        <v>37</v>
      </c>
      <c r="D17" s="36" t="s">
        <v>37</v>
      </c>
      <c r="E17" s="36" t="s">
        <v>37</v>
      </c>
      <c r="F17" s="36" t="s">
        <v>37</v>
      </c>
      <c r="G17" s="35"/>
      <c r="H17" s="9"/>
      <c r="I17" s="12" t="str">
        <f t="shared" si="0"/>
        <v>補欠１</v>
      </c>
      <c r="J17" s="48" t="str">
        <f t="shared" si="1"/>
        <v>　</v>
      </c>
      <c r="K17" s="48" t="str">
        <f t="shared" si="2"/>
        <v>　</v>
      </c>
      <c r="L17" s="48" t="str">
        <f t="shared" si="3"/>
        <v>　</v>
      </c>
      <c r="M17" s="48" t="str">
        <f t="shared" si="4"/>
        <v>　</v>
      </c>
      <c r="N17" s="4"/>
    </row>
    <row r="18" spans="1:14" ht="36.75" customHeight="1">
      <c r="A18" s="30"/>
      <c r="B18" s="40" t="str">
        <f>IF($C$5&lt;4,"補欠２","　")</f>
        <v>補欠２</v>
      </c>
      <c r="C18" s="36" t="s">
        <v>37</v>
      </c>
      <c r="D18" s="36" t="s">
        <v>37</v>
      </c>
      <c r="E18" s="36" t="s">
        <v>37</v>
      </c>
      <c r="F18" s="36" t="s">
        <v>37</v>
      </c>
      <c r="G18" s="35"/>
      <c r="H18" s="9"/>
      <c r="I18" s="12" t="str">
        <f t="shared" si="0"/>
        <v>補欠２</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3">
    <mergeCell ref="I19:M21"/>
    <mergeCell ref="D4:F4"/>
    <mergeCell ref="D5:F6"/>
  </mergeCells>
  <printOptions horizontalCentered="1" verticalCentered="1"/>
  <pageMargins left="0" right="0" top="0" bottom="0"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N26"/>
  <sheetViews>
    <sheetView showZeros="0" workbookViewId="0" topLeftCell="A1">
      <selection activeCell="I10" sqref="I10"/>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30"/>
      <c r="E4" s="33"/>
      <c r="F4" s="33"/>
      <c r="G4" s="33"/>
      <c r="H4" s="4"/>
      <c r="I4" s="7" t="s">
        <v>8</v>
      </c>
      <c r="J4" s="22">
        <f>C5</f>
        <v>5</v>
      </c>
      <c r="K4" s="23" t="s">
        <v>8</v>
      </c>
      <c r="L4" s="5"/>
      <c r="M4" s="24"/>
      <c r="N4" s="4"/>
    </row>
    <row r="5" spans="1:14" ht="36.75" customHeight="1">
      <c r="A5" s="30"/>
      <c r="B5" s="38" t="s">
        <v>8</v>
      </c>
      <c r="C5" s="36">
        <v>5</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53</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53</v>
      </c>
      <c r="D9" s="36" t="s">
        <v>53</v>
      </c>
      <c r="E9" s="36" t="s">
        <v>53</v>
      </c>
      <c r="F9" s="36" t="s">
        <v>53</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53</v>
      </c>
      <c r="D10" s="36" t="s">
        <v>53</v>
      </c>
      <c r="E10" s="36" t="s">
        <v>53</v>
      </c>
      <c r="F10" s="36" t="s">
        <v>53</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53</v>
      </c>
      <c r="D11" s="36" t="s">
        <v>53</v>
      </c>
      <c r="E11" s="36" t="s">
        <v>53</v>
      </c>
      <c r="F11" s="36" t="s">
        <v>53</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53</v>
      </c>
      <c r="D12" s="36" t="s">
        <v>53</v>
      </c>
      <c r="E12" s="36" t="s">
        <v>53</v>
      </c>
      <c r="F12" s="36" t="s">
        <v>53</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53</v>
      </c>
      <c r="D13" s="36" t="s">
        <v>53</v>
      </c>
      <c r="E13" s="36" t="s">
        <v>53</v>
      </c>
      <c r="F13" s="36" t="s">
        <v>53</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53</v>
      </c>
      <c r="D14" s="36" t="s">
        <v>53</v>
      </c>
      <c r="E14" s="36" t="s">
        <v>53</v>
      </c>
      <c r="F14" s="36" t="s">
        <v>53</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補欠</v>
      </c>
      <c r="C15" s="36" t="s">
        <v>53</v>
      </c>
      <c r="D15" s="36" t="s">
        <v>53</v>
      </c>
      <c r="E15" s="36" t="s">
        <v>53</v>
      </c>
      <c r="F15" s="36" t="s">
        <v>53</v>
      </c>
      <c r="G15" s="35"/>
      <c r="H15" s="9"/>
      <c r="I15" s="12" t="str">
        <f t="shared" si="0"/>
        <v>補欠</v>
      </c>
      <c r="J15" s="48" t="str">
        <f t="shared" si="1"/>
        <v>　</v>
      </c>
      <c r="K15" s="48" t="str">
        <f t="shared" si="2"/>
        <v>　</v>
      </c>
      <c r="L15" s="48" t="str">
        <f t="shared" si="3"/>
        <v>　</v>
      </c>
      <c r="M15" s="48" t="str">
        <f t="shared" si="4"/>
        <v>　</v>
      </c>
      <c r="N15" s="4"/>
    </row>
    <row r="16" spans="1:14" ht="36.75" customHeight="1">
      <c r="A16" s="30"/>
      <c r="B16" s="40" t="str">
        <f>IF($C$5&lt;4,"８区","補欠")</f>
        <v>補欠</v>
      </c>
      <c r="C16" s="36" t="s">
        <v>53</v>
      </c>
      <c r="D16" s="36" t="s">
        <v>53</v>
      </c>
      <c r="E16" s="36" t="s">
        <v>53</v>
      </c>
      <c r="F16" s="36" t="s">
        <v>53</v>
      </c>
      <c r="G16" s="35"/>
      <c r="H16" s="9"/>
      <c r="I16" s="12" t="str">
        <f t="shared" si="0"/>
        <v>補欠</v>
      </c>
      <c r="J16" s="48" t="str">
        <f t="shared" si="1"/>
        <v>　</v>
      </c>
      <c r="K16" s="48" t="str">
        <f t="shared" si="2"/>
        <v>　</v>
      </c>
      <c r="L16" s="48" t="str">
        <f t="shared" si="3"/>
        <v>　</v>
      </c>
      <c r="M16" s="48" t="str">
        <f t="shared" si="4"/>
        <v>　</v>
      </c>
      <c r="N16" s="4"/>
    </row>
    <row r="17" spans="1:14" ht="36.75" customHeight="1">
      <c r="A17" s="30"/>
      <c r="B17" s="40" t="str">
        <f>IF($C$5&lt;4,"補欠１","　")</f>
        <v>　</v>
      </c>
      <c r="C17" s="36" t="s">
        <v>53</v>
      </c>
      <c r="D17" s="36" t="s">
        <v>53</v>
      </c>
      <c r="E17" s="36" t="s">
        <v>53</v>
      </c>
      <c r="F17" s="36" t="s">
        <v>53</v>
      </c>
      <c r="G17" s="35"/>
      <c r="H17" s="9"/>
      <c r="I17" s="12" t="str">
        <f t="shared" si="0"/>
        <v>　</v>
      </c>
      <c r="J17" s="48" t="str">
        <f t="shared" si="1"/>
        <v>　</v>
      </c>
      <c r="K17" s="48" t="str">
        <f t="shared" si="2"/>
        <v>　</v>
      </c>
      <c r="L17" s="48" t="str">
        <f t="shared" si="3"/>
        <v>　</v>
      </c>
      <c r="M17" s="48" t="str">
        <f t="shared" si="4"/>
        <v>　</v>
      </c>
      <c r="N17" s="4"/>
    </row>
    <row r="18" spans="1:14" ht="36.75" customHeight="1">
      <c r="A18" s="30"/>
      <c r="B18" s="40" t="str">
        <f>IF($C$5&lt;4,"補欠２","　")</f>
        <v>　</v>
      </c>
      <c r="C18" s="36" t="s">
        <v>53</v>
      </c>
      <c r="D18" s="36" t="s">
        <v>53</v>
      </c>
      <c r="E18" s="36" t="s">
        <v>53</v>
      </c>
      <c r="F18" s="36" t="s">
        <v>53</v>
      </c>
      <c r="G18" s="35"/>
      <c r="H18" s="9"/>
      <c r="I18" s="12" t="str">
        <f t="shared" si="0"/>
        <v>　</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2">
    <mergeCell ref="I19:M21"/>
    <mergeCell ref="D5:F6"/>
  </mergeCells>
  <printOptions horizontalCentered="1" verticalCentered="1"/>
  <pageMargins left="0" right="0" top="0" bottom="0"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40"/>
  <sheetViews>
    <sheetView workbookViewId="0" topLeftCell="A1">
      <selection activeCell="C4" sqref="C4"/>
    </sheetView>
  </sheetViews>
  <sheetFormatPr defaultColWidth="9" defaultRowHeight="23.25" customHeight="1"/>
  <cols>
    <col min="1" max="1" width="2.5" style="49" customWidth="1"/>
    <col min="2" max="2" width="9" style="49" customWidth="1"/>
    <col min="3" max="4" width="15.3984375" style="49" customWidth="1"/>
    <col min="5" max="6" width="5.09765625" style="49" customWidth="1"/>
    <col min="7" max="7" width="2.5" style="49" customWidth="1"/>
    <col min="8" max="8" width="1.203125" style="49" customWidth="1"/>
    <col min="9" max="9" width="6.09765625" style="49" customWidth="1"/>
    <col min="10" max="11" width="30.8984375" style="49" customWidth="1"/>
    <col min="12" max="13" width="10.296875" style="49" customWidth="1"/>
    <col min="14" max="16384" width="9" style="49" customWidth="1"/>
  </cols>
  <sheetData>
    <row r="1" spans="9:13" ht="22.5" customHeight="1">
      <c r="I1" s="50" t="s">
        <v>38</v>
      </c>
      <c r="J1" s="50"/>
      <c r="K1" s="50"/>
      <c r="L1" s="50"/>
      <c r="M1" s="50"/>
    </row>
    <row r="2" ht="22.5" customHeight="1"/>
    <row r="3" spans="1:13" ht="22.5" customHeight="1">
      <c r="A3" s="51"/>
      <c r="B3" s="51"/>
      <c r="C3" s="51"/>
      <c r="D3" s="51"/>
      <c r="E3" s="51"/>
      <c r="F3" s="51"/>
      <c r="G3" s="51"/>
      <c r="K3" s="52" t="str">
        <f>CONCATENATE(B4,C4)</f>
        <v>単位団名　　</v>
      </c>
      <c r="L3" s="53"/>
      <c r="M3" s="54" t="s">
        <v>39</v>
      </c>
    </row>
    <row r="4" spans="1:7" ht="22.5" customHeight="1">
      <c r="A4" s="51"/>
      <c r="B4" s="51" t="s">
        <v>40</v>
      </c>
      <c r="C4" s="73"/>
      <c r="D4" s="51"/>
      <c r="E4" s="51"/>
      <c r="F4" s="51"/>
      <c r="G4" s="51"/>
    </row>
    <row r="5" spans="1:13" ht="22.5" customHeight="1">
      <c r="A5" s="51"/>
      <c r="B5" s="51" t="s">
        <v>41</v>
      </c>
      <c r="C5" s="73"/>
      <c r="D5" s="51"/>
      <c r="E5" s="51"/>
      <c r="F5" s="51"/>
      <c r="G5" s="51"/>
      <c r="I5" s="55" t="s">
        <v>54</v>
      </c>
      <c r="J5" s="55"/>
      <c r="K5" s="52" t="str">
        <f>CONCATENATE(B5,C5)</f>
        <v>代表者名　　</v>
      </c>
      <c r="L5" s="53"/>
      <c r="M5" s="53"/>
    </row>
    <row r="6" spans="1:7" ht="22.5" customHeight="1">
      <c r="A6" s="51"/>
      <c r="B6" s="51"/>
      <c r="C6" s="51"/>
      <c r="D6" s="51"/>
      <c r="E6" s="51"/>
      <c r="F6" s="51"/>
      <c r="G6" s="51"/>
    </row>
    <row r="7" spans="1:13" ht="30.75" customHeight="1">
      <c r="A7" s="51"/>
      <c r="B7" s="56" t="s">
        <v>42</v>
      </c>
      <c r="C7" s="56" t="s">
        <v>43</v>
      </c>
      <c r="D7" s="57" t="s">
        <v>44</v>
      </c>
      <c r="E7" s="57" t="s">
        <v>45</v>
      </c>
      <c r="F7" s="56" t="s">
        <v>46</v>
      </c>
      <c r="G7" s="58"/>
      <c r="I7" s="59" t="s">
        <v>42</v>
      </c>
      <c r="J7" s="59" t="s">
        <v>43</v>
      </c>
      <c r="K7" s="60" t="s">
        <v>44</v>
      </c>
      <c r="L7" s="60" t="s">
        <v>45</v>
      </c>
      <c r="M7" s="59" t="s">
        <v>46</v>
      </c>
    </row>
    <row r="8" spans="1:13" ht="30.75" customHeight="1">
      <c r="A8" s="51"/>
      <c r="B8" s="56">
        <v>1</v>
      </c>
      <c r="C8" s="61" t="s">
        <v>29</v>
      </c>
      <c r="D8" s="61" t="s">
        <v>47</v>
      </c>
      <c r="E8" s="61" t="s">
        <v>47</v>
      </c>
      <c r="F8" s="61" t="s">
        <v>47</v>
      </c>
      <c r="G8" s="62"/>
      <c r="I8" s="59">
        <f>B8</f>
        <v>1</v>
      </c>
      <c r="J8" s="59" t="str">
        <f>C8</f>
        <v>　</v>
      </c>
      <c r="K8" s="59" t="str">
        <f>D8</f>
        <v>　</v>
      </c>
      <c r="L8" s="59" t="str">
        <f>E8</f>
        <v>　</v>
      </c>
      <c r="M8" s="59" t="str">
        <f>F8</f>
        <v>　</v>
      </c>
    </row>
    <row r="9" spans="1:13" ht="30.75" customHeight="1">
      <c r="A9" s="51"/>
      <c r="B9" s="56">
        <v>2</v>
      </c>
      <c r="C9" s="61" t="s">
        <v>29</v>
      </c>
      <c r="D9" s="61" t="s">
        <v>29</v>
      </c>
      <c r="E9" s="61" t="s">
        <v>29</v>
      </c>
      <c r="F9" s="61" t="s">
        <v>29</v>
      </c>
      <c r="G9" s="62"/>
      <c r="I9" s="59">
        <f aca="true" t="shared" si="0" ref="I9:I37">B9</f>
        <v>2</v>
      </c>
      <c r="J9" s="59" t="str">
        <f aca="true" t="shared" si="1" ref="J9:J37">C9</f>
        <v>　</v>
      </c>
      <c r="K9" s="59" t="str">
        <f aca="true" t="shared" si="2" ref="K9:K37">D9</f>
        <v>　</v>
      </c>
      <c r="L9" s="59" t="str">
        <f aca="true" t="shared" si="3" ref="L9:L37">E9</f>
        <v>　</v>
      </c>
      <c r="M9" s="59" t="str">
        <f aca="true" t="shared" si="4" ref="M9:M37">F9</f>
        <v>　</v>
      </c>
    </row>
    <row r="10" spans="1:13" ht="30.75" customHeight="1">
      <c r="A10" s="51"/>
      <c r="B10" s="56">
        <v>3</v>
      </c>
      <c r="C10" s="61" t="s">
        <v>29</v>
      </c>
      <c r="D10" s="61" t="s">
        <v>29</v>
      </c>
      <c r="E10" s="61" t="s">
        <v>29</v>
      </c>
      <c r="F10" s="61" t="s">
        <v>29</v>
      </c>
      <c r="G10" s="62"/>
      <c r="I10" s="59">
        <f t="shared" si="0"/>
        <v>3</v>
      </c>
      <c r="J10" s="59" t="str">
        <f t="shared" si="1"/>
        <v>　</v>
      </c>
      <c r="K10" s="59" t="str">
        <f t="shared" si="2"/>
        <v>　</v>
      </c>
      <c r="L10" s="59" t="str">
        <f t="shared" si="3"/>
        <v>　</v>
      </c>
      <c r="M10" s="59" t="str">
        <f t="shared" si="4"/>
        <v>　</v>
      </c>
    </row>
    <row r="11" spans="1:13" ht="30.75" customHeight="1">
      <c r="A11" s="51"/>
      <c r="B11" s="56">
        <v>4</v>
      </c>
      <c r="C11" s="61" t="s">
        <v>29</v>
      </c>
      <c r="D11" s="61" t="s">
        <v>29</v>
      </c>
      <c r="E11" s="61" t="s">
        <v>29</v>
      </c>
      <c r="F11" s="61" t="s">
        <v>29</v>
      </c>
      <c r="G11" s="62"/>
      <c r="I11" s="59">
        <f t="shared" si="0"/>
        <v>4</v>
      </c>
      <c r="J11" s="59" t="str">
        <f t="shared" si="1"/>
        <v>　</v>
      </c>
      <c r="K11" s="59" t="str">
        <f t="shared" si="2"/>
        <v>　</v>
      </c>
      <c r="L11" s="59" t="str">
        <f t="shared" si="3"/>
        <v>　</v>
      </c>
      <c r="M11" s="59" t="str">
        <f t="shared" si="4"/>
        <v>　</v>
      </c>
    </row>
    <row r="12" spans="1:13" ht="30.75" customHeight="1">
      <c r="A12" s="51"/>
      <c r="B12" s="56">
        <v>5</v>
      </c>
      <c r="C12" s="61" t="s">
        <v>29</v>
      </c>
      <c r="D12" s="61" t="s">
        <v>29</v>
      </c>
      <c r="E12" s="61" t="s">
        <v>29</v>
      </c>
      <c r="F12" s="61" t="s">
        <v>29</v>
      </c>
      <c r="G12" s="62"/>
      <c r="I12" s="59">
        <f t="shared" si="0"/>
        <v>5</v>
      </c>
      <c r="J12" s="59" t="str">
        <f t="shared" si="1"/>
        <v>　</v>
      </c>
      <c r="K12" s="59" t="str">
        <f t="shared" si="2"/>
        <v>　</v>
      </c>
      <c r="L12" s="59" t="str">
        <f t="shared" si="3"/>
        <v>　</v>
      </c>
      <c r="M12" s="59" t="str">
        <f t="shared" si="4"/>
        <v>　</v>
      </c>
    </row>
    <row r="13" spans="1:13" ht="30.75" customHeight="1">
      <c r="A13" s="51"/>
      <c r="B13" s="56">
        <v>6</v>
      </c>
      <c r="C13" s="61" t="s">
        <v>29</v>
      </c>
      <c r="D13" s="61" t="s">
        <v>29</v>
      </c>
      <c r="E13" s="61" t="s">
        <v>29</v>
      </c>
      <c r="F13" s="61" t="s">
        <v>29</v>
      </c>
      <c r="G13" s="62"/>
      <c r="I13" s="59">
        <f t="shared" si="0"/>
        <v>6</v>
      </c>
      <c r="J13" s="59" t="str">
        <f t="shared" si="1"/>
        <v>　</v>
      </c>
      <c r="K13" s="59" t="str">
        <f t="shared" si="2"/>
        <v>　</v>
      </c>
      <c r="L13" s="59" t="str">
        <f t="shared" si="3"/>
        <v>　</v>
      </c>
      <c r="M13" s="59" t="str">
        <f t="shared" si="4"/>
        <v>　</v>
      </c>
    </row>
    <row r="14" spans="1:13" ht="30.75" customHeight="1">
      <c r="A14" s="51"/>
      <c r="B14" s="56">
        <v>7</v>
      </c>
      <c r="C14" s="61" t="s">
        <v>29</v>
      </c>
      <c r="D14" s="61" t="s">
        <v>29</v>
      </c>
      <c r="E14" s="61" t="s">
        <v>29</v>
      </c>
      <c r="F14" s="61" t="s">
        <v>29</v>
      </c>
      <c r="G14" s="62"/>
      <c r="I14" s="59">
        <f t="shared" si="0"/>
        <v>7</v>
      </c>
      <c r="J14" s="59" t="str">
        <f t="shared" si="1"/>
        <v>　</v>
      </c>
      <c r="K14" s="59" t="str">
        <f t="shared" si="2"/>
        <v>　</v>
      </c>
      <c r="L14" s="59" t="str">
        <f t="shared" si="3"/>
        <v>　</v>
      </c>
      <c r="M14" s="59" t="str">
        <f t="shared" si="4"/>
        <v>　</v>
      </c>
    </row>
    <row r="15" spans="1:13" ht="30.75" customHeight="1">
      <c r="A15" s="51"/>
      <c r="B15" s="56">
        <v>8</v>
      </c>
      <c r="C15" s="61" t="s">
        <v>29</v>
      </c>
      <c r="D15" s="61" t="s">
        <v>29</v>
      </c>
      <c r="E15" s="61" t="s">
        <v>29</v>
      </c>
      <c r="F15" s="61" t="s">
        <v>29</v>
      </c>
      <c r="G15" s="62"/>
      <c r="I15" s="59">
        <f t="shared" si="0"/>
        <v>8</v>
      </c>
      <c r="J15" s="59" t="str">
        <f t="shared" si="1"/>
        <v>　</v>
      </c>
      <c r="K15" s="59" t="str">
        <f t="shared" si="2"/>
        <v>　</v>
      </c>
      <c r="L15" s="59" t="str">
        <f t="shared" si="3"/>
        <v>　</v>
      </c>
      <c r="M15" s="59" t="str">
        <f t="shared" si="4"/>
        <v>　</v>
      </c>
    </row>
    <row r="16" spans="1:13" ht="30.75" customHeight="1">
      <c r="A16" s="51"/>
      <c r="B16" s="56">
        <v>9</v>
      </c>
      <c r="C16" s="61" t="s">
        <v>29</v>
      </c>
      <c r="D16" s="61" t="s">
        <v>29</v>
      </c>
      <c r="E16" s="61" t="s">
        <v>29</v>
      </c>
      <c r="F16" s="61" t="s">
        <v>29</v>
      </c>
      <c r="G16" s="62"/>
      <c r="I16" s="59">
        <f t="shared" si="0"/>
        <v>9</v>
      </c>
      <c r="J16" s="59" t="str">
        <f t="shared" si="1"/>
        <v>　</v>
      </c>
      <c r="K16" s="59" t="str">
        <f t="shared" si="2"/>
        <v>　</v>
      </c>
      <c r="L16" s="59" t="str">
        <f t="shared" si="3"/>
        <v>　</v>
      </c>
      <c r="M16" s="59" t="str">
        <f t="shared" si="4"/>
        <v>　</v>
      </c>
    </row>
    <row r="17" spans="1:13" ht="30.75" customHeight="1">
      <c r="A17" s="51"/>
      <c r="B17" s="56">
        <v>10</v>
      </c>
      <c r="C17" s="61" t="s">
        <v>29</v>
      </c>
      <c r="D17" s="61" t="s">
        <v>29</v>
      </c>
      <c r="E17" s="61" t="s">
        <v>29</v>
      </c>
      <c r="F17" s="61" t="s">
        <v>29</v>
      </c>
      <c r="G17" s="62"/>
      <c r="I17" s="59">
        <f t="shared" si="0"/>
        <v>10</v>
      </c>
      <c r="J17" s="59" t="str">
        <f t="shared" si="1"/>
        <v>　</v>
      </c>
      <c r="K17" s="59" t="str">
        <f t="shared" si="2"/>
        <v>　</v>
      </c>
      <c r="L17" s="59" t="str">
        <f t="shared" si="3"/>
        <v>　</v>
      </c>
      <c r="M17" s="59" t="str">
        <f t="shared" si="4"/>
        <v>　</v>
      </c>
    </row>
    <row r="18" spans="1:13" ht="30.75" customHeight="1">
      <c r="A18" s="51"/>
      <c r="B18" s="56">
        <v>11</v>
      </c>
      <c r="C18" s="61" t="s">
        <v>29</v>
      </c>
      <c r="D18" s="61" t="s">
        <v>29</v>
      </c>
      <c r="E18" s="61" t="s">
        <v>29</v>
      </c>
      <c r="F18" s="61" t="s">
        <v>29</v>
      </c>
      <c r="G18" s="62"/>
      <c r="I18" s="59">
        <f t="shared" si="0"/>
        <v>11</v>
      </c>
      <c r="J18" s="59" t="str">
        <f t="shared" si="1"/>
        <v>　</v>
      </c>
      <c r="K18" s="59" t="str">
        <f t="shared" si="2"/>
        <v>　</v>
      </c>
      <c r="L18" s="59" t="str">
        <f t="shared" si="3"/>
        <v>　</v>
      </c>
      <c r="M18" s="59" t="str">
        <f t="shared" si="4"/>
        <v>　</v>
      </c>
    </row>
    <row r="19" spans="1:13" ht="30.75" customHeight="1">
      <c r="A19" s="51"/>
      <c r="B19" s="56">
        <v>12</v>
      </c>
      <c r="C19" s="61" t="s">
        <v>29</v>
      </c>
      <c r="D19" s="61" t="s">
        <v>29</v>
      </c>
      <c r="E19" s="61" t="s">
        <v>29</v>
      </c>
      <c r="F19" s="61" t="s">
        <v>29</v>
      </c>
      <c r="G19" s="62"/>
      <c r="I19" s="59">
        <f t="shared" si="0"/>
        <v>12</v>
      </c>
      <c r="J19" s="59" t="str">
        <f t="shared" si="1"/>
        <v>　</v>
      </c>
      <c r="K19" s="59" t="str">
        <f t="shared" si="2"/>
        <v>　</v>
      </c>
      <c r="L19" s="59" t="str">
        <f t="shared" si="3"/>
        <v>　</v>
      </c>
      <c r="M19" s="59" t="str">
        <f t="shared" si="4"/>
        <v>　</v>
      </c>
    </row>
    <row r="20" spans="1:13" ht="30.75" customHeight="1">
      <c r="A20" s="51"/>
      <c r="B20" s="56">
        <v>13</v>
      </c>
      <c r="C20" s="61" t="s">
        <v>29</v>
      </c>
      <c r="D20" s="61" t="s">
        <v>29</v>
      </c>
      <c r="E20" s="61" t="s">
        <v>29</v>
      </c>
      <c r="F20" s="61" t="s">
        <v>29</v>
      </c>
      <c r="G20" s="62"/>
      <c r="I20" s="59">
        <f t="shared" si="0"/>
        <v>13</v>
      </c>
      <c r="J20" s="59" t="str">
        <f t="shared" si="1"/>
        <v>　</v>
      </c>
      <c r="K20" s="59" t="str">
        <f t="shared" si="2"/>
        <v>　</v>
      </c>
      <c r="L20" s="59" t="str">
        <f t="shared" si="3"/>
        <v>　</v>
      </c>
      <c r="M20" s="59" t="str">
        <f t="shared" si="4"/>
        <v>　</v>
      </c>
    </row>
    <row r="21" spans="1:13" ht="30.75" customHeight="1">
      <c r="A21" s="51"/>
      <c r="B21" s="56">
        <v>14</v>
      </c>
      <c r="C21" s="61" t="s">
        <v>29</v>
      </c>
      <c r="D21" s="61" t="s">
        <v>29</v>
      </c>
      <c r="E21" s="61" t="s">
        <v>29</v>
      </c>
      <c r="F21" s="61" t="s">
        <v>29</v>
      </c>
      <c r="G21" s="62"/>
      <c r="I21" s="59">
        <f t="shared" si="0"/>
        <v>14</v>
      </c>
      <c r="J21" s="59" t="str">
        <f t="shared" si="1"/>
        <v>　</v>
      </c>
      <c r="K21" s="59" t="str">
        <f t="shared" si="2"/>
        <v>　</v>
      </c>
      <c r="L21" s="59" t="str">
        <f t="shared" si="3"/>
        <v>　</v>
      </c>
      <c r="M21" s="59" t="str">
        <f t="shared" si="4"/>
        <v>　</v>
      </c>
    </row>
    <row r="22" spans="1:13" ht="30.75" customHeight="1">
      <c r="A22" s="51"/>
      <c r="B22" s="56">
        <v>15</v>
      </c>
      <c r="C22" s="61" t="s">
        <v>29</v>
      </c>
      <c r="D22" s="61" t="s">
        <v>29</v>
      </c>
      <c r="E22" s="61" t="s">
        <v>29</v>
      </c>
      <c r="F22" s="61" t="s">
        <v>29</v>
      </c>
      <c r="G22" s="62"/>
      <c r="I22" s="59">
        <f t="shared" si="0"/>
        <v>15</v>
      </c>
      <c r="J22" s="59" t="str">
        <f t="shared" si="1"/>
        <v>　</v>
      </c>
      <c r="K22" s="59" t="str">
        <f t="shared" si="2"/>
        <v>　</v>
      </c>
      <c r="L22" s="59" t="str">
        <f t="shared" si="3"/>
        <v>　</v>
      </c>
      <c r="M22" s="59" t="str">
        <f t="shared" si="4"/>
        <v>　</v>
      </c>
    </row>
    <row r="23" spans="1:13" ht="30.75" customHeight="1">
      <c r="A23" s="51"/>
      <c r="B23" s="56">
        <v>16</v>
      </c>
      <c r="C23" s="61" t="s">
        <v>29</v>
      </c>
      <c r="D23" s="61" t="s">
        <v>29</v>
      </c>
      <c r="E23" s="61" t="s">
        <v>29</v>
      </c>
      <c r="F23" s="61" t="s">
        <v>29</v>
      </c>
      <c r="G23" s="62"/>
      <c r="I23" s="59">
        <f t="shared" si="0"/>
        <v>16</v>
      </c>
      <c r="J23" s="59" t="str">
        <f t="shared" si="1"/>
        <v>　</v>
      </c>
      <c r="K23" s="59" t="str">
        <f t="shared" si="2"/>
        <v>　</v>
      </c>
      <c r="L23" s="59" t="str">
        <f t="shared" si="3"/>
        <v>　</v>
      </c>
      <c r="M23" s="59" t="str">
        <f t="shared" si="4"/>
        <v>　</v>
      </c>
    </row>
    <row r="24" spans="1:13" ht="30.75" customHeight="1">
      <c r="A24" s="51"/>
      <c r="B24" s="56">
        <v>17</v>
      </c>
      <c r="C24" s="61" t="s">
        <v>29</v>
      </c>
      <c r="D24" s="61" t="s">
        <v>29</v>
      </c>
      <c r="E24" s="61" t="s">
        <v>29</v>
      </c>
      <c r="F24" s="61" t="s">
        <v>29</v>
      </c>
      <c r="G24" s="62"/>
      <c r="I24" s="59">
        <f t="shared" si="0"/>
        <v>17</v>
      </c>
      <c r="J24" s="59" t="str">
        <f t="shared" si="1"/>
        <v>　</v>
      </c>
      <c r="K24" s="59" t="str">
        <f t="shared" si="2"/>
        <v>　</v>
      </c>
      <c r="L24" s="59" t="str">
        <f t="shared" si="3"/>
        <v>　</v>
      </c>
      <c r="M24" s="59" t="str">
        <f t="shared" si="4"/>
        <v>　</v>
      </c>
    </row>
    <row r="25" spans="1:13" ht="30.75" customHeight="1">
      <c r="A25" s="51"/>
      <c r="B25" s="56">
        <v>18</v>
      </c>
      <c r="C25" s="61" t="s">
        <v>29</v>
      </c>
      <c r="D25" s="61" t="s">
        <v>29</v>
      </c>
      <c r="E25" s="61" t="s">
        <v>29</v>
      </c>
      <c r="F25" s="61" t="s">
        <v>29</v>
      </c>
      <c r="G25" s="62"/>
      <c r="I25" s="59">
        <f t="shared" si="0"/>
        <v>18</v>
      </c>
      <c r="J25" s="59" t="str">
        <f t="shared" si="1"/>
        <v>　</v>
      </c>
      <c r="K25" s="59" t="str">
        <f t="shared" si="2"/>
        <v>　</v>
      </c>
      <c r="L25" s="59" t="str">
        <f t="shared" si="3"/>
        <v>　</v>
      </c>
      <c r="M25" s="59" t="str">
        <f t="shared" si="4"/>
        <v>　</v>
      </c>
    </row>
    <row r="26" spans="1:13" ht="30.75" customHeight="1">
      <c r="A26" s="51"/>
      <c r="B26" s="56">
        <v>19</v>
      </c>
      <c r="C26" s="61" t="s">
        <v>29</v>
      </c>
      <c r="D26" s="61" t="s">
        <v>29</v>
      </c>
      <c r="E26" s="61" t="s">
        <v>29</v>
      </c>
      <c r="F26" s="61" t="s">
        <v>29</v>
      </c>
      <c r="G26" s="62"/>
      <c r="I26" s="59">
        <f t="shared" si="0"/>
        <v>19</v>
      </c>
      <c r="J26" s="59" t="str">
        <f t="shared" si="1"/>
        <v>　</v>
      </c>
      <c r="K26" s="59" t="str">
        <f t="shared" si="2"/>
        <v>　</v>
      </c>
      <c r="L26" s="59" t="str">
        <f t="shared" si="3"/>
        <v>　</v>
      </c>
      <c r="M26" s="59" t="str">
        <f t="shared" si="4"/>
        <v>　</v>
      </c>
    </row>
    <row r="27" spans="1:13" ht="30.75" customHeight="1">
      <c r="A27" s="51"/>
      <c r="B27" s="56">
        <v>20</v>
      </c>
      <c r="C27" s="61" t="s">
        <v>29</v>
      </c>
      <c r="D27" s="61" t="s">
        <v>29</v>
      </c>
      <c r="E27" s="61" t="s">
        <v>29</v>
      </c>
      <c r="F27" s="61" t="s">
        <v>29</v>
      </c>
      <c r="G27" s="62"/>
      <c r="I27" s="59">
        <f t="shared" si="0"/>
        <v>20</v>
      </c>
      <c r="J27" s="59" t="str">
        <f t="shared" si="1"/>
        <v>　</v>
      </c>
      <c r="K27" s="59" t="str">
        <f t="shared" si="2"/>
        <v>　</v>
      </c>
      <c r="L27" s="59" t="str">
        <f t="shared" si="3"/>
        <v>　</v>
      </c>
      <c r="M27" s="59" t="str">
        <f t="shared" si="4"/>
        <v>　</v>
      </c>
    </row>
    <row r="28" spans="1:13" ht="30.75" customHeight="1">
      <c r="A28" s="51"/>
      <c r="B28" s="56">
        <v>21</v>
      </c>
      <c r="C28" s="61" t="s">
        <v>29</v>
      </c>
      <c r="D28" s="61" t="s">
        <v>29</v>
      </c>
      <c r="E28" s="61" t="s">
        <v>29</v>
      </c>
      <c r="F28" s="61" t="s">
        <v>29</v>
      </c>
      <c r="G28" s="62"/>
      <c r="I28" s="59">
        <f t="shared" si="0"/>
        <v>21</v>
      </c>
      <c r="J28" s="59" t="str">
        <f t="shared" si="1"/>
        <v>　</v>
      </c>
      <c r="K28" s="59" t="str">
        <f t="shared" si="2"/>
        <v>　</v>
      </c>
      <c r="L28" s="59" t="str">
        <f t="shared" si="3"/>
        <v>　</v>
      </c>
      <c r="M28" s="59" t="str">
        <f t="shared" si="4"/>
        <v>　</v>
      </c>
    </row>
    <row r="29" spans="1:13" ht="30.75" customHeight="1">
      <c r="A29" s="51"/>
      <c r="B29" s="56">
        <v>22</v>
      </c>
      <c r="C29" s="61" t="s">
        <v>29</v>
      </c>
      <c r="D29" s="61" t="s">
        <v>29</v>
      </c>
      <c r="E29" s="61" t="s">
        <v>29</v>
      </c>
      <c r="F29" s="61" t="s">
        <v>29</v>
      </c>
      <c r="G29" s="62"/>
      <c r="I29" s="59">
        <f t="shared" si="0"/>
        <v>22</v>
      </c>
      <c r="J29" s="59" t="str">
        <f t="shared" si="1"/>
        <v>　</v>
      </c>
      <c r="K29" s="59" t="str">
        <f t="shared" si="2"/>
        <v>　</v>
      </c>
      <c r="L29" s="59" t="str">
        <f t="shared" si="3"/>
        <v>　</v>
      </c>
      <c r="M29" s="59" t="str">
        <f t="shared" si="4"/>
        <v>　</v>
      </c>
    </row>
    <row r="30" spans="1:13" ht="30.75" customHeight="1">
      <c r="A30" s="51"/>
      <c r="B30" s="56">
        <v>23</v>
      </c>
      <c r="C30" s="61" t="s">
        <v>29</v>
      </c>
      <c r="D30" s="61" t="s">
        <v>29</v>
      </c>
      <c r="E30" s="61" t="s">
        <v>29</v>
      </c>
      <c r="F30" s="61" t="s">
        <v>29</v>
      </c>
      <c r="G30" s="62"/>
      <c r="I30" s="59">
        <f t="shared" si="0"/>
        <v>23</v>
      </c>
      <c r="J30" s="59" t="str">
        <f t="shared" si="1"/>
        <v>　</v>
      </c>
      <c r="K30" s="59" t="str">
        <f t="shared" si="2"/>
        <v>　</v>
      </c>
      <c r="L30" s="59" t="str">
        <f t="shared" si="3"/>
        <v>　</v>
      </c>
      <c r="M30" s="59" t="str">
        <f t="shared" si="4"/>
        <v>　</v>
      </c>
    </row>
    <row r="31" spans="1:13" ht="30.75" customHeight="1">
      <c r="A31" s="51"/>
      <c r="B31" s="56">
        <v>24</v>
      </c>
      <c r="C31" s="61" t="s">
        <v>29</v>
      </c>
      <c r="D31" s="61" t="s">
        <v>29</v>
      </c>
      <c r="E31" s="61" t="s">
        <v>29</v>
      </c>
      <c r="F31" s="61" t="s">
        <v>29</v>
      </c>
      <c r="G31" s="62"/>
      <c r="I31" s="59">
        <f t="shared" si="0"/>
        <v>24</v>
      </c>
      <c r="J31" s="59" t="str">
        <f t="shared" si="1"/>
        <v>　</v>
      </c>
      <c r="K31" s="59" t="str">
        <f t="shared" si="2"/>
        <v>　</v>
      </c>
      <c r="L31" s="59" t="str">
        <f t="shared" si="3"/>
        <v>　</v>
      </c>
      <c r="M31" s="59" t="str">
        <f t="shared" si="4"/>
        <v>　</v>
      </c>
    </row>
    <row r="32" spans="1:13" ht="30.75" customHeight="1">
      <c r="A32" s="51"/>
      <c r="B32" s="56">
        <v>25</v>
      </c>
      <c r="C32" s="61" t="s">
        <v>29</v>
      </c>
      <c r="D32" s="61" t="s">
        <v>29</v>
      </c>
      <c r="E32" s="61" t="s">
        <v>29</v>
      </c>
      <c r="F32" s="61" t="s">
        <v>29</v>
      </c>
      <c r="G32" s="62"/>
      <c r="I32" s="59">
        <f t="shared" si="0"/>
        <v>25</v>
      </c>
      <c r="J32" s="59" t="str">
        <f t="shared" si="1"/>
        <v>　</v>
      </c>
      <c r="K32" s="59" t="str">
        <f t="shared" si="2"/>
        <v>　</v>
      </c>
      <c r="L32" s="59" t="str">
        <f t="shared" si="3"/>
        <v>　</v>
      </c>
      <c r="M32" s="59" t="str">
        <f t="shared" si="4"/>
        <v>　</v>
      </c>
    </row>
    <row r="33" spans="1:13" ht="30.75" customHeight="1">
      <c r="A33" s="51"/>
      <c r="B33" s="56">
        <v>26</v>
      </c>
      <c r="C33" s="61" t="s">
        <v>29</v>
      </c>
      <c r="D33" s="61" t="s">
        <v>29</v>
      </c>
      <c r="E33" s="61" t="s">
        <v>29</v>
      </c>
      <c r="F33" s="61" t="s">
        <v>29</v>
      </c>
      <c r="G33" s="62"/>
      <c r="I33" s="59">
        <f t="shared" si="0"/>
        <v>26</v>
      </c>
      <c r="J33" s="59" t="str">
        <f t="shared" si="1"/>
        <v>　</v>
      </c>
      <c r="K33" s="59" t="str">
        <f t="shared" si="2"/>
        <v>　</v>
      </c>
      <c r="L33" s="59" t="str">
        <f t="shared" si="3"/>
        <v>　</v>
      </c>
      <c r="M33" s="59" t="str">
        <f t="shared" si="4"/>
        <v>　</v>
      </c>
    </row>
    <row r="34" spans="1:13" ht="30.75" customHeight="1">
      <c r="A34" s="51"/>
      <c r="B34" s="56">
        <v>27</v>
      </c>
      <c r="C34" s="61" t="s">
        <v>29</v>
      </c>
      <c r="D34" s="61" t="s">
        <v>29</v>
      </c>
      <c r="E34" s="61" t="s">
        <v>29</v>
      </c>
      <c r="F34" s="61" t="s">
        <v>29</v>
      </c>
      <c r="G34" s="62"/>
      <c r="I34" s="59">
        <f t="shared" si="0"/>
        <v>27</v>
      </c>
      <c r="J34" s="59" t="str">
        <f t="shared" si="1"/>
        <v>　</v>
      </c>
      <c r="K34" s="59" t="str">
        <f t="shared" si="2"/>
        <v>　</v>
      </c>
      <c r="L34" s="59" t="str">
        <f t="shared" si="3"/>
        <v>　</v>
      </c>
      <c r="M34" s="59" t="str">
        <f t="shared" si="4"/>
        <v>　</v>
      </c>
    </row>
    <row r="35" spans="1:13" ht="30.75" customHeight="1">
      <c r="A35" s="51"/>
      <c r="B35" s="56">
        <v>28</v>
      </c>
      <c r="C35" s="61" t="s">
        <v>29</v>
      </c>
      <c r="D35" s="61" t="s">
        <v>29</v>
      </c>
      <c r="E35" s="61" t="s">
        <v>29</v>
      </c>
      <c r="F35" s="61" t="s">
        <v>29</v>
      </c>
      <c r="G35" s="62"/>
      <c r="I35" s="59">
        <f t="shared" si="0"/>
        <v>28</v>
      </c>
      <c r="J35" s="59" t="str">
        <f t="shared" si="1"/>
        <v>　</v>
      </c>
      <c r="K35" s="59" t="str">
        <f t="shared" si="2"/>
        <v>　</v>
      </c>
      <c r="L35" s="59" t="str">
        <f t="shared" si="3"/>
        <v>　</v>
      </c>
      <c r="M35" s="59" t="str">
        <f t="shared" si="4"/>
        <v>　</v>
      </c>
    </row>
    <row r="36" spans="1:13" ht="30.75" customHeight="1">
      <c r="A36" s="51"/>
      <c r="B36" s="56">
        <v>29</v>
      </c>
      <c r="C36" s="61" t="s">
        <v>29</v>
      </c>
      <c r="D36" s="61" t="s">
        <v>29</v>
      </c>
      <c r="E36" s="61" t="s">
        <v>29</v>
      </c>
      <c r="F36" s="61" t="s">
        <v>29</v>
      </c>
      <c r="G36" s="62"/>
      <c r="I36" s="59">
        <f t="shared" si="0"/>
        <v>29</v>
      </c>
      <c r="J36" s="59" t="str">
        <f t="shared" si="1"/>
        <v>　</v>
      </c>
      <c r="K36" s="59" t="str">
        <f t="shared" si="2"/>
        <v>　</v>
      </c>
      <c r="L36" s="59" t="str">
        <f t="shared" si="3"/>
        <v>　</v>
      </c>
      <c r="M36" s="59" t="str">
        <f t="shared" si="4"/>
        <v>　</v>
      </c>
    </row>
    <row r="37" spans="1:13" ht="30.75" customHeight="1">
      <c r="A37" s="51"/>
      <c r="B37" s="56">
        <v>30</v>
      </c>
      <c r="C37" s="61" t="s">
        <v>29</v>
      </c>
      <c r="D37" s="61" t="s">
        <v>29</v>
      </c>
      <c r="E37" s="61" t="s">
        <v>29</v>
      </c>
      <c r="F37" s="61" t="s">
        <v>29</v>
      </c>
      <c r="G37" s="62"/>
      <c r="I37" s="59">
        <f t="shared" si="0"/>
        <v>30</v>
      </c>
      <c r="J37" s="59" t="str">
        <f t="shared" si="1"/>
        <v>　</v>
      </c>
      <c r="K37" s="59" t="str">
        <f t="shared" si="2"/>
        <v>　</v>
      </c>
      <c r="L37" s="59" t="str">
        <f t="shared" si="3"/>
        <v>　</v>
      </c>
      <c r="M37" s="59" t="str">
        <f t="shared" si="4"/>
        <v>　</v>
      </c>
    </row>
    <row r="38" spans="1:13" ht="23.25" customHeight="1">
      <c r="A38" s="51"/>
      <c r="B38" s="51"/>
      <c r="C38" s="51"/>
      <c r="D38" s="51"/>
      <c r="E38" s="51"/>
      <c r="F38" s="51"/>
      <c r="G38" s="51"/>
      <c r="I38" s="83" t="s">
        <v>21</v>
      </c>
      <c r="J38" s="83"/>
      <c r="K38" s="83"/>
      <c r="L38" s="83"/>
      <c r="M38" s="83"/>
    </row>
    <row r="39" spans="9:13" ht="23.25" customHeight="1">
      <c r="I39" s="83"/>
      <c r="J39" s="83"/>
      <c r="K39" s="83"/>
      <c r="L39" s="83"/>
      <c r="M39" s="83"/>
    </row>
    <row r="40" spans="9:13" ht="23.25" customHeight="1">
      <c r="I40" s="83"/>
      <c r="J40" s="83"/>
      <c r="K40" s="83"/>
      <c r="L40" s="83"/>
      <c r="M40" s="83"/>
    </row>
  </sheetData>
  <sheetProtection password="CC09" sheet="1" objects="1" scenarios="1"/>
  <mergeCells count="1">
    <mergeCell ref="I38:M40"/>
  </mergeCells>
  <printOptions horizontalCentered="1" verticalCentered="1"/>
  <pageMargins left="0" right="0" top="0" bottom="0"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40"/>
  <sheetViews>
    <sheetView workbookViewId="0" topLeftCell="A1">
      <selection activeCell="C4" sqref="C4"/>
    </sheetView>
  </sheetViews>
  <sheetFormatPr defaultColWidth="9" defaultRowHeight="23.25" customHeight="1"/>
  <cols>
    <col min="1" max="1" width="2.5" style="49" customWidth="1"/>
    <col min="2" max="2" width="9" style="49" customWidth="1"/>
    <col min="3" max="4" width="15.3984375" style="49" customWidth="1"/>
    <col min="5" max="6" width="5.09765625" style="49" customWidth="1"/>
    <col min="7" max="7" width="2.5" style="49" customWidth="1"/>
    <col min="8" max="8" width="1.203125" style="49" customWidth="1"/>
    <col min="9" max="9" width="6.09765625" style="49" customWidth="1"/>
    <col min="10" max="11" width="30.8984375" style="49" customWidth="1"/>
    <col min="12" max="13" width="10.296875" style="49" customWidth="1"/>
    <col min="14" max="16384" width="9" style="49" customWidth="1"/>
  </cols>
  <sheetData>
    <row r="1" spans="9:13" ht="22.5" customHeight="1">
      <c r="I1" s="50" t="s">
        <v>38</v>
      </c>
      <c r="J1" s="50"/>
      <c r="K1" s="50"/>
      <c r="L1" s="50"/>
      <c r="M1" s="50"/>
    </row>
    <row r="2" ht="22.5" customHeight="1"/>
    <row r="3" spans="1:13" ht="22.5" customHeight="1">
      <c r="A3" s="51"/>
      <c r="B3" s="51"/>
      <c r="C3" s="51"/>
      <c r="D3" s="51"/>
      <c r="E3" s="51"/>
      <c r="F3" s="51"/>
      <c r="G3" s="51"/>
      <c r="K3" s="52" t="str">
        <f>CONCATENATE(B4,C4)</f>
        <v>単位団名　　</v>
      </c>
      <c r="L3" s="53"/>
      <c r="M3" s="54" t="s">
        <v>39</v>
      </c>
    </row>
    <row r="4" spans="1:7" ht="22.5" customHeight="1">
      <c r="A4" s="51"/>
      <c r="B4" s="51" t="s">
        <v>40</v>
      </c>
      <c r="C4" s="73"/>
      <c r="D4" s="51"/>
      <c r="E4" s="51"/>
      <c r="F4" s="51"/>
      <c r="G4" s="51"/>
    </row>
    <row r="5" spans="1:13" ht="22.5" customHeight="1">
      <c r="A5" s="51"/>
      <c r="B5" s="51" t="s">
        <v>41</v>
      </c>
      <c r="C5" s="73"/>
      <c r="D5" s="51"/>
      <c r="E5" s="51"/>
      <c r="F5" s="51"/>
      <c r="G5" s="51"/>
      <c r="I5" s="55" t="s">
        <v>55</v>
      </c>
      <c r="J5" s="55"/>
      <c r="K5" s="52" t="str">
        <f>CONCATENATE(B5,C5)</f>
        <v>代表者名　　</v>
      </c>
      <c r="L5" s="53"/>
      <c r="M5" s="53"/>
    </row>
    <row r="6" spans="1:7" ht="22.5" customHeight="1">
      <c r="A6" s="51"/>
      <c r="B6" s="51"/>
      <c r="C6" s="51"/>
      <c r="D6" s="51"/>
      <c r="E6" s="51"/>
      <c r="F6" s="51"/>
      <c r="G6" s="51"/>
    </row>
    <row r="7" spans="1:13" ht="30.75" customHeight="1">
      <c r="A7" s="51"/>
      <c r="B7" s="56" t="s">
        <v>42</v>
      </c>
      <c r="C7" s="56" t="s">
        <v>43</v>
      </c>
      <c r="D7" s="57" t="s">
        <v>44</v>
      </c>
      <c r="E7" s="57" t="s">
        <v>45</v>
      </c>
      <c r="F7" s="56" t="s">
        <v>46</v>
      </c>
      <c r="G7" s="58"/>
      <c r="I7" s="59" t="s">
        <v>42</v>
      </c>
      <c r="J7" s="59" t="s">
        <v>43</v>
      </c>
      <c r="K7" s="60" t="s">
        <v>44</v>
      </c>
      <c r="L7" s="60" t="s">
        <v>45</v>
      </c>
      <c r="M7" s="59" t="s">
        <v>46</v>
      </c>
    </row>
    <row r="8" spans="1:13" ht="30.75" customHeight="1">
      <c r="A8" s="51"/>
      <c r="B8" s="56">
        <v>1</v>
      </c>
      <c r="C8" s="61" t="s">
        <v>29</v>
      </c>
      <c r="D8" s="61" t="s">
        <v>29</v>
      </c>
      <c r="E8" s="61" t="s">
        <v>29</v>
      </c>
      <c r="F8" s="61" t="s">
        <v>29</v>
      </c>
      <c r="G8" s="62"/>
      <c r="I8" s="59">
        <f>B8</f>
        <v>1</v>
      </c>
      <c r="J8" s="59" t="str">
        <f>C8</f>
        <v>　</v>
      </c>
      <c r="K8" s="59" t="str">
        <f>D8</f>
        <v>　</v>
      </c>
      <c r="L8" s="59" t="str">
        <f>E8</f>
        <v>　</v>
      </c>
      <c r="M8" s="59" t="str">
        <f>F8</f>
        <v>　</v>
      </c>
    </row>
    <row r="9" spans="1:13" ht="30.75" customHeight="1">
      <c r="A9" s="51"/>
      <c r="B9" s="56">
        <v>2</v>
      </c>
      <c r="C9" s="61" t="s">
        <v>29</v>
      </c>
      <c r="D9" s="61" t="s">
        <v>29</v>
      </c>
      <c r="E9" s="61" t="s">
        <v>29</v>
      </c>
      <c r="F9" s="61" t="s">
        <v>29</v>
      </c>
      <c r="G9" s="62"/>
      <c r="I9" s="59">
        <f aca="true" t="shared" si="0" ref="I9:I37">B9</f>
        <v>2</v>
      </c>
      <c r="J9" s="59" t="str">
        <f aca="true" t="shared" si="1" ref="J9:J37">C9</f>
        <v>　</v>
      </c>
      <c r="K9" s="59" t="str">
        <f aca="true" t="shared" si="2" ref="K9:K37">D9</f>
        <v>　</v>
      </c>
      <c r="L9" s="59" t="str">
        <f aca="true" t="shared" si="3" ref="L9:L37">E9</f>
        <v>　</v>
      </c>
      <c r="M9" s="59" t="str">
        <f aca="true" t="shared" si="4" ref="M9:M37">F9</f>
        <v>　</v>
      </c>
    </row>
    <row r="10" spans="1:13" ht="30.75" customHeight="1">
      <c r="A10" s="51"/>
      <c r="B10" s="56">
        <v>3</v>
      </c>
      <c r="C10" s="61" t="s">
        <v>29</v>
      </c>
      <c r="D10" s="61" t="s">
        <v>29</v>
      </c>
      <c r="E10" s="61" t="s">
        <v>29</v>
      </c>
      <c r="F10" s="61" t="s">
        <v>29</v>
      </c>
      <c r="G10" s="62"/>
      <c r="I10" s="59">
        <f t="shared" si="0"/>
        <v>3</v>
      </c>
      <c r="J10" s="59" t="str">
        <f t="shared" si="1"/>
        <v>　</v>
      </c>
      <c r="K10" s="59" t="str">
        <f t="shared" si="2"/>
        <v>　</v>
      </c>
      <c r="L10" s="59" t="str">
        <f t="shared" si="3"/>
        <v>　</v>
      </c>
      <c r="M10" s="59" t="str">
        <f t="shared" si="4"/>
        <v>　</v>
      </c>
    </row>
    <row r="11" spans="1:13" ht="30.75" customHeight="1">
      <c r="A11" s="51"/>
      <c r="B11" s="56">
        <v>4</v>
      </c>
      <c r="C11" s="61" t="s">
        <v>29</v>
      </c>
      <c r="D11" s="61" t="s">
        <v>29</v>
      </c>
      <c r="E11" s="61" t="s">
        <v>29</v>
      </c>
      <c r="F11" s="61" t="s">
        <v>29</v>
      </c>
      <c r="G11" s="62"/>
      <c r="I11" s="59">
        <f t="shared" si="0"/>
        <v>4</v>
      </c>
      <c r="J11" s="59" t="str">
        <f t="shared" si="1"/>
        <v>　</v>
      </c>
      <c r="K11" s="59" t="str">
        <f t="shared" si="2"/>
        <v>　</v>
      </c>
      <c r="L11" s="59" t="str">
        <f t="shared" si="3"/>
        <v>　</v>
      </c>
      <c r="M11" s="59" t="str">
        <f t="shared" si="4"/>
        <v>　</v>
      </c>
    </row>
    <row r="12" spans="1:13" ht="30.75" customHeight="1">
      <c r="A12" s="51"/>
      <c r="B12" s="56">
        <v>5</v>
      </c>
      <c r="C12" s="61" t="s">
        <v>29</v>
      </c>
      <c r="D12" s="61" t="s">
        <v>29</v>
      </c>
      <c r="E12" s="61" t="s">
        <v>29</v>
      </c>
      <c r="F12" s="61" t="s">
        <v>29</v>
      </c>
      <c r="G12" s="62"/>
      <c r="I12" s="59">
        <f t="shared" si="0"/>
        <v>5</v>
      </c>
      <c r="J12" s="59" t="str">
        <f t="shared" si="1"/>
        <v>　</v>
      </c>
      <c r="K12" s="59" t="str">
        <f t="shared" si="2"/>
        <v>　</v>
      </c>
      <c r="L12" s="59" t="str">
        <f t="shared" si="3"/>
        <v>　</v>
      </c>
      <c r="M12" s="59" t="str">
        <f t="shared" si="4"/>
        <v>　</v>
      </c>
    </row>
    <row r="13" spans="1:13" ht="30.75" customHeight="1">
      <c r="A13" s="51"/>
      <c r="B13" s="56">
        <v>6</v>
      </c>
      <c r="C13" s="61" t="s">
        <v>29</v>
      </c>
      <c r="D13" s="61" t="s">
        <v>29</v>
      </c>
      <c r="E13" s="61" t="s">
        <v>29</v>
      </c>
      <c r="F13" s="61" t="s">
        <v>29</v>
      </c>
      <c r="G13" s="62"/>
      <c r="I13" s="59">
        <f t="shared" si="0"/>
        <v>6</v>
      </c>
      <c r="J13" s="59" t="str">
        <f t="shared" si="1"/>
        <v>　</v>
      </c>
      <c r="K13" s="59" t="str">
        <f t="shared" si="2"/>
        <v>　</v>
      </c>
      <c r="L13" s="59" t="str">
        <f t="shared" si="3"/>
        <v>　</v>
      </c>
      <c r="M13" s="59" t="str">
        <f t="shared" si="4"/>
        <v>　</v>
      </c>
    </row>
    <row r="14" spans="1:13" ht="30.75" customHeight="1">
      <c r="A14" s="51"/>
      <c r="B14" s="56">
        <v>7</v>
      </c>
      <c r="C14" s="61" t="s">
        <v>29</v>
      </c>
      <c r="D14" s="61" t="s">
        <v>29</v>
      </c>
      <c r="E14" s="61" t="s">
        <v>29</v>
      </c>
      <c r="F14" s="61" t="s">
        <v>29</v>
      </c>
      <c r="G14" s="62"/>
      <c r="I14" s="59">
        <f t="shared" si="0"/>
        <v>7</v>
      </c>
      <c r="J14" s="59" t="str">
        <f t="shared" si="1"/>
        <v>　</v>
      </c>
      <c r="K14" s="59" t="str">
        <f t="shared" si="2"/>
        <v>　</v>
      </c>
      <c r="L14" s="59" t="str">
        <f t="shared" si="3"/>
        <v>　</v>
      </c>
      <c r="M14" s="59" t="str">
        <f t="shared" si="4"/>
        <v>　</v>
      </c>
    </row>
    <row r="15" spans="1:13" ht="30.75" customHeight="1">
      <c r="A15" s="51"/>
      <c r="B15" s="56">
        <v>8</v>
      </c>
      <c r="C15" s="61" t="s">
        <v>29</v>
      </c>
      <c r="D15" s="61" t="s">
        <v>29</v>
      </c>
      <c r="E15" s="61" t="s">
        <v>29</v>
      </c>
      <c r="F15" s="61" t="s">
        <v>29</v>
      </c>
      <c r="G15" s="62"/>
      <c r="I15" s="59">
        <f t="shared" si="0"/>
        <v>8</v>
      </c>
      <c r="J15" s="59" t="str">
        <f t="shared" si="1"/>
        <v>　</v>
      </c>
      <c r="K15" s="59" t="str">
        <f t="shared" si="2"/>
        <v>　</v>
      </c>
      <c r="L15" s="59" t="str">
        <f t="shared" si="3"/>
        <v>　</v>
      </c>
      <c r="M15" s="59" t="str">
        <f t="shared" si="4"/>
        <v>　</v>
      </c>
    </row>
    <row r="16" spans="1:13" ht="30.75" customHeight="1">
      <c r="A16" s="51"/>
      <c r="B16" s="56">
        <v>9</v>
      </c>
      <c r="C16" s="61" t="s">
        <v>29</v>
      </c>
      <c r="D16" s="61" t="s">
        <v>29</v>
      </c>
      <c r="E16" s="61" t="s">
        <v>29</v>
      </c>
      <c r="F16" s="61" t="s">
        <v>29</v>
      </c>
      <c r="G16" s="62"/>
      <c r="I16" s="59">
        <f t="shared" si="0"/>
        <v>9</v>
      </c>
      <c r="J16" s="59" t="str">
        <f t="shared" si="1"/>
        <v>　</v>
      </c>
      <c r="K16" s="59" t="str">
        <f t="shared" si="2"/>
        <v>　</v>
      </c>
      <c r="L16" s="59" t="str">
        <f t="shared" si="3"/>
        <v>　</v>
      </c>
      <c r="M16" s="59" t="str">
        <f t="shared" si="4"/>
        <v>　</v>
      </c>
    </row>
    <row r="17" spans="1:13" ht="30.75" customHeight="1">
      <c r="A17" s="51"/>
      <c r="B17" s="56">
        <v>10</v>
      </c>
      <c r="C17" s="61" t="s">
        <v>29</v>
      </c>
      <c r="D17" s="61" t="s">
        <v>29</v>
      </c>
      <c r="E17" s="61" t="s">
        <v>29</v>
      </c>
      <c r="F17" s="61" t="s">
        <v>29</v>
      </c>
      <c r="G17" s="62"/>
      <c r="I17" s="59">
        <f t="shared" si="0"/>
        <v>10</v>
      </c>
      <c r="J17" s="59" t="str">
        <f t="shared" si="1"/>
        <v>　</v>
      </c>
      <c r="K17" s="59" t="str">
        <f t="shared" si="2"/>
        <v>　</v>
      </c>
      <c r="L17" s="59" t="str">
        <f t="shared" si="3"/>
        <v>　</v>
      </c>
      <c r="M17" s="59" t="str">
        <f t="shared" si="4"/>
        <v>　</v>
      </c>
    </row>
    <row r="18" spans="1:13" ht="30.75" customHeight="1">
      <c r="A18" s="51"/>
      <c r="B18" s="56">
        <v>11</v>
      </c>
      <c r="C18" s="61" t="s">
        <v>29</v>
      </c>
      <c r="D18" s="61" t="s">
        <v>29</v>
      </c>
      <c r="E18" s="61" t="s">
        <v>29</v>
      </c>
      <c r="F18" s="61" t="s">
        <v>29</v>
      </c>
      <c r="G18" s="62"/>
      <c r="I18" s="59">
        <f t="shared" si="0"/>
        <v>11</v>
      </c>
      <c r="J18" s="59" t="str">
        <f t="shared" si="1"/>
        <v>　</v>
      </c>
      <c r="K18" s="59" t="str">
        <f t="shared" si="2"/>
        <v>　</v>
      </c>
      <c r="L18" s="59" t="str">
        <f t="shared" si="3"/>
        <v>　</v>
      </c>
      <c r="M18" s="59" t="str">
        <f t="shared" si="4"/>
        <v>　</v>
      </c>
    </row>
    <row r="19" spans="1:13" ht="30.75" customHeight="1">
      <c r="A19" s="51"/>
      <c r="B19" s="56">
        <v>12</v>
      </c>
      <c r="C19" s="61" t="s">
        <v>29</v>
      </c>
      <c r="D19" s="61" t="s">
        <v>29</v>
      </c>
      <c r="E19" s="61" t="s">
        <v>29</v>
      </c>
      <c r="F19" s="61" t="s">
        <v>29</v>
      </c>
      <c r="G19" s="62"/>
      <c r="I19" s="59">
        <f t="shared" si="0"/>
        <v>12</v>
      </c>
      <c r="J19" s="59" t="str">
        <f t="shared" si="1"/>
        <v>　</v>
      </c>
      <c r="K19" s="59" t="str">
        <f t="shared" si="2"/>
        <v>　</v>
      </c>
      <c r="L19" s="59" t="str">
        <f t="shared" si="3"/>
        <v>　</v>
      </c>
      <c r="M19" s="59" t="str">
        <f t="shared" si="4"/>
        <v>　</v>
      </c>
    </row>
    <row r="20" spans="1:13" ht="30.75" customHeight="1">
      <c r="A20" s="51"/>
      <c r="B20" s="56">
        <v>13</v>
      </c>
      <c r="C20" s="61" t="s">
        <v>29</v>
      </c>
      <c r="D20" s="61" t="s">
        <v>29</v>
      </c>
      <c r="E20" s="61" t="s">
        <v>29</v>
      </c>
      <c r="F20" s="61" t="s">
        <v>29</v>
      </c>
      <c r="G20" s="62"/>
      <c r="I20" s="59">
        <f t="shared" si="0"/>
        <v>13</v>
      </c>
      <c r="J20" s="59" t="str">
        <f t="shared" si="1"/>
        <v>　</v>
      </c>
      <c r="K20" s="59" t="str">
        <f t="shared" si="2"/>
        <v>　</v>
      </c>
      <c r="L20" s="59" t="str">
        <f t="shared" si="3"/>
        <v>　</v>
      </c>
      <c r="M20" s="59" t="str">
        <f t="shared" si="4"/>
        <v>　</v>
      </c>
    </row>
    <row r="21" spans="1:13" ht="30.75" customHeight="1">
      <c r="A21" s="51"/>
      <c r="B21" s="56">
        <v>14</v>
      </c>
      <c r="C21" s="61" t="s">
        <v>29</v>
      </c>
      <c r="D21" s="61" t="s">
        <v>29</v>
      </c>
      <c r="E21" s="61" t="s">
        <v>29</v>
      </c>
      <c r="F21" s="61" t="s">
        <v>29</v>
      </c>
      <c r="G21" s="62"/>
      <c r="I21" s="59">
        <f t="shared" si="0"/>
        <v>14</v>
      </c>
      <c r="J21" s="59" t="str">
        <f t="shared" si="1"/>
        <v>　</v>
      </c>
      <c r="K21" s="59" t="str">
        <f t="shared" si="2"/>
        <v>　</v>
      </c>
      <c r="L21" s="59" t="str">
        <f t="shared" si="3"/>
        <v>　</v>
      </c>
      <c r="M21" s="59" t="str">
        <f t="shared" si="4"/>
        <v>　</v>
      </c>
    </row>
    <row r="22" spans="1:13" ht="30.75" customHeight="1">
      <c r="A22" s="51"/>
      <c r="B22" s="56">
        <v>15</v>
      </c>
      <c r="C22" s="61" t="s">
        <v>29</v>
      </c>
      <c r="D22" s="61" t="s">
        <v>29</v>
      </c>
      <c r="E22" s="61" t="s">
        <v>29</v>
      </c>
      <c r="F22" s="61" t="s">
        <v>29</v>
      </c>
      <c r="G22" s="62"/>
      <c r="I22" s="59">
        <f t="shared" si="0"/>
        <v>15</v>
      </c>
      <c r="J22" s="59" t="str">
        <f t="shared" si="1"/>
        <v>　</v>
      </c>
      <c r="K22" s="59" t="str">
        <f t="shared" si="2"/>
        <v>　</v>
      </c>
      <c r="L22" s="59" t="str">
        <f t="shared" si="3"/>
        <v>　</v>
      </c>
      <c r="M22" s="59" t="str">
        <f t="shared" si="4"/>
        <v>　</v>
      </c>
    </row>
    <row r="23" spans="1:13" ht="30.75" customHeight="1">
      <c r="A23" s="51"/>
      <c r="B23" s="56">
        <v>16</v>
      </c>
      <c r="C23" s="61" t="s">
        <v>29</v>
      </c>
      <c r="D23" s="61" t="s">
        <v>29</v>
      </c>
      <c r="E23" s="61" t="s">
        <v>29</v>
      </c>
      <c r="F23" s="61" t="s">
        <v>29</v>
      </c>
      <c r="G23" s="62"/>
      <c r="I23" s="59">
        <f t="shared" si="0"/>
        <v>16</v>
      </c>
      <c r="J23" s="59" t="str">
        <f t="shared" si="1"/>
        <v>　</v>
      </c>
      <c r="K23" s="59" t="str">
        <f t="shared" si="2"/>
        <v>　</v>
      </c>
      <c r="L23" s="59" t="str">
        <f t="shared" si="3"/>
        <v>　</v>
      </c>
      <c r="M23" s="59" t="str">
        <f t="shared" si="4"/>
        <v>　</v>
      </c>
    </row>
    <row r="24" spans="1:13" ht="30.75" customHeight="1">
      <c r="A24" s="51"/>
      <c r="B24" s="56">
        <v>17</v>
      </c>
      <c r="C24" s="61" t="s">
        <v>29</v>
      </c>
      <c r="D24" s="61" t="s">
        <v>29</v>
      </c>
      <c r="E24" s="61" t="s">
        <v>29</v>
      </c>
      <c r="F24" s="61" t="s">
        <v>29</v>
      </c>
      <c r="G24" s="62"/>
      <c r="I24" s="59">
        <f t="shared" si="0"/>
        <v>17</v>
      </c>
      <c r="J24" s="59" t="str">
        <f t="shared" si="1"/>
        <v>　</v>
      </c>
      <c r="K24" s="59" t="str">
        <f t="shared" si="2"/>
        <v>　</v>
      </c>
      <c r="L24" s="59" t="str">
        <f t="shared" si="3"/>
        <v>　</v>
      </c>
      <c r="M24" s="59" t="str">
        <f t="shared" si="4"/>
        <v>　</v>
      </c>
    </row>
    <row r="25" spans="1:13" ht="30.75" customHeight="1">
      <c r="A25" s="51"/>
      <c r="B25" s="56">
        <v>18</v>
      </c>
      <c r="C25" s="61" t="s">
        <v>29</v>
      </c>
      <c r="D25" s="61" t="s">
        <v>29</v>
      </c>
      <c r="E25" s="61" t="s">
        <v>29</v>
      </c>
      <c r="F25" s="61" t="s">
        <v>29</v>
      </c>
      <c r="G25" s="62"/>
      <c r="I25" s="59">
        <f t="shared" si="0"/>
        <v>18</v>
      </c>
      <c r="J25" s="59" t="str">
        <f t="shared" si="1"/>
        <v>　</v>
      </c>
      <c r="K25" s="59" t="str">
        <f t="shared" si="2"/>
        <v>　</v>
      </c>
      <c r="L25" s="59" t="str">
        <f t="shared" si="3"/>
        <v>　</v>
      </c>
      <c r="M25" s="59" t="str">
        <f t="shared" si="4"/>
        <v>　</v>
      </c>
    </row>
    <row r="26" spans="1:13" ht="30.75" customHeight="1">
      <c r="A26" s="51"/>
      <c r="B26" s="56">
        <v>19</v>
      </c>
      <c r="C26" s="61" t="s">
        <v>29</v>
      </c>
      <c r="D26" s="61" t="s">
        <v>29</v>
      </c>
      <c r="E26" s="61" t="s">
        <v>29</v>
      </c>
      <c r="F26" s="61" t="s">
        <v>29</v>
      </c>
      <c r="G26" s="62"/>
      <c r="I26" s="59">
        <f t="shared" si="0"/>
        <v>19</v>
      </c>
      <c r="J26" s="59" t="str">
        <f t="shared" si="1"/>
        <v>　</v>
      </c>
      <c r="K26" s="59" t="str">
        <f t="shared" si="2"/>
        <v>　</v>
      </c>
      <c r="L26" s="59" t="str">
        <f t="shared" si="3"/>
        <v>　</v>
      </c>
      <c r="M26" s="59" t="str">
        <f t="shared" si="4"/>
        <v>　</v>
      </c>
    </row>
    <row r="27" spans="1:13" ht="30.75" customHeight="1">
      <c r="A27" s="51"/>
      <c r="B27" s="56">
        <v>20</v>
      </c>
      <c r="C27" s="61" t="s">
        <v>29</v>
      </c>
      <c r="D27" s="61" t="s">
        <v>29</v>
      </c>
      <c r="E27" s="61" t="s">
        <v>29</v>
      </c>
      <c r="F27" s="61" t="s">
        <v>29</v>
      </c>
      <c r="G27" s="62"/>
      <c r="I27" s="59">
        <f t="shared" si="0"/>
        <v>20</v>
      </c>
      <c r="J27" s="59" t="str">
        <f t="shared" si="1"/>
        <v>　</v>
      </c>
      <c r="K27" s="59" t="str">
        <f t="shared" si="2"/>
        <v>　</v>
      </c>
      <c r="L27" s="59" t="str">
        <f t="shared" si="3"/>
        <v>　</v>
      </c>
      <c r="M27" s="59" t="str">
        <f t="shared" si="4"/>
        <v>　</v>
      </c>
    </row>
    <row r="28" spans="1:13" ht="30.75" customHeight="1">
      <c r="A28" s="51"/>
      <c r="B28" s="56">
        <v>21</v>
      </c>
      <c r="C28" s="61" t="s">
        <v>29</v>
      </c>
      <c r="D28" s="61" t="s">
        <v>29</v>
      </c>
      <c r="E28" s="61" t="s">
        <v>29</v>
      </c>
      <c r="F28" s="61" t="s">
        <v>29</v>
      </c>
      <c r="G28" s="62"/>
      <c r="I28" s="59">
        <f t="shared" si="0"/>
        <v>21</v>
      </c>
      <c r="J28" s="59" t="str">
        <f t="shared" si="1"/>
        <v>　</v>
      </c>
      <c r="K28" s="59" t="str">
        <f t="shared" si="2"/>
        <v>　</v>
      </c>
      <c r="L28" s="59" t="str">
        <f t="shared" si="3"/>
        <v>　</v>
      </c>
      <c r="M28" s="59" t="str">
        <f t="shared" si="4"/>
        <v>　</v>
      </c>
    </row>
    <row r="29" spans="1:13" ht="30.75" customHeight="1">
      <c r="A29" s="51"/>
      <c r="B29" s="56">
        <v>22</v>
      </c>
      <c r="C29" s="61" t="s">
        <v>29</v>
      </c>
      <c r="D29" s="61" t="s">
        <v>29</v>
      </c>
      <c r="E29" s="61" t="s">
        <v>29</v>
      </c>
      <c r="F29" s="61" t="s">
        <v>29</v>
      </c>
      <c r="G29" s="62"/>
      <c r="I29" s="59">
        <f t="shared" si="0"/>
        <v>22</v>
      </c>
      <c r="J29" s="59" t="str">
        <f t="shared" si="1"/>
        <v>　</v>
      </c>
      <c r="K29" s="59" t="str">
        <f t="shared" si="2"/>
        <v>　</v>
      </c>
      <c r="L29" s="59" t="str">
        <f t="shared" si="3"/>
        <v>　</v>
      </c>
      <c r="M29" s="59" t="str">
        <f t="shared" si="4"/>
        <v>　</v>
      </c>
    </row>
    <row r="30" spans="1:13" ht="30.75" customHeight="1">
      <c r="A30" s="51"/>
      <c r="B30" s="56">
        <v>23</v>
      </c>
      <c r="C30" s="61" t="s">
        <v>29</v>
      </c>
      <c r="D30" s="61" t="s">
        <v>29</v>
      </c>
      <c r="E30" s="61" t="s">
        <v>29</v>
      </c>
      <c r="F30" s="61" t="s">
        <v>29</v>
      </c>
      <c r="G30" s="62"/>
      <c r="I30" s="59">
        <f t="shared" si="0"/>
        <v>23</v>
      </c>
      <c r="J30" s="59" t="str">
        <f t="shared" si="1"/>
        <v>　</v>
      </c>
      <c r="K30" s="59" t="str">
        <f t="shared" si="2"/>
        <v>　</v>
      </c>
      <c r="L30" s="59" t="str">
        <f t="shared" si="3"/>
        <v>　</v>
      </c>
      <c r="M30" s="59" t="str">
        <f t="shared" si="4"/>
        <v>　</v>
      </c>
    </row>
    <row r="31" spans="1:13" ht="30.75" customHeight="1">
      <c r="A31" s="51"/>
      <c r="B31" s="56">
        <v>24</v>
      </c>
      <c r="C31" s="61" t="s">
        <v>29</v>
      </c>
      <c r="D31" s="61" t="s">
        <v>29</v>
      </c>
      <c r="E31" s="61" t="s">
        <v>29</v>
      </c>
      <c r="F31" s="61" t="s">
        <v>29</v>
      </c>
      <c r="G31" s="62"/>
      <c r="I31" s="59">
        <f t="shared" si="0"/>
        <v>24</v>
      </c>
      <c r="J31" s="59" t="str">
        <f t="shared" si="1"/>
        <v>　</v>
      </c>
      <c r="K31" s="59" t="str">
        <f t="shared" si="2"/>
        <v>　</v>
      </c>
      <c r="L31" s="59" t="str">
        <f t="shared" si="3"/>
        <v>　</v>
      </c>
      <c r="M31" s="59" t="str">
        <f t="shared" si="4"/>
        <v>　</v>
      </c>
    </row>
    <row r="32" spans="1:13" ht="30.75" customHeight="1">
      <c r="A32" s="51"/>
      <c r="B32" s="56">
        <v>25</v>
      </c>
      <c r="C32" s="61" t="s">
        <v>29</v>
      </c>
      <c r="D32" s="61" t="s">
        <v>29</v>
      </c>
      <c r="E32" s="61" t="s">
        <v>29</v>
      </c>
      <c r="F32" s="61" t="s">
        <v>29</v>
      </c>
      <c r="G32" s="62"/>
      <c r="I32" s="59">
        <f t="shared" si="0"/>
        <v>25</v>
      </c>
      <c r="J32" s="59" t="str">
        <f t="shared" si="1"/>
        <v>　</v>
      </c>
      <c r="K32" s="59" t="str">
        <f t="shared" si="2"/>
        <v>　</v>
      </c>
      <c r="L32" s="59" t="str">
        <f t="shared" si="3"/>
        <v>　</v>
      </c>
      <c r="M32" s="59" t="str">
        <f t="shared" si="4"/>
        <v>　</v>
      </c>
    </row>
    <row r="33" spans="1:13" ht="30.75" customHeight="1">
      <c r="A33" s="51"/>
      <c r="B33" s="56">
        <v>26</v>
      </c>
      <c r="C33" s="61" t="s">
        <v>29</v>
      </c>
      <c r="D33" s="61" t="s">
        <v>29</v>
      </c>
      <c r="E33" s="61" t="s">
        <v>29</v>
      </c>
      <c r="F33" s="61" t="s">
        <v>29</v>
      </c>
      <c r="G33" s="62"/>
      <c r="I33" s="59">
        <f t="shared" si="0"/>
        <v>26</v>
      </c>
      <c r="J33" s="59" t="str">
        <f t="shared" si="1"/>
        <v>　</v>
      </c>
      <c r="K33" s="59" t="str">
        <f t="shared" si="2"/>
        <v>　</v>
      </c>
      <c r="L33" s="59" t="str">
        <f t="shared" si="3"/>
        <v>　</v>
      </c>
      <c r="M33" s="59" t="str">
        <f t="shared" si="4"/>
        <v>　</v>
      </c>
    </row>
    <row r="34" spans="1:13" ht="30.75" customHeight="1">
      <c r="A34" s="51"/>
      <c r="B34" s="56">
        <v>27</v>
      </c>
      <c r="C34" s="61" t="s">
        <v>29</v>
      </c>
      <c r="D34" s="61" t="s">
        <v>29</v>
      </c>
      <c r="E34" s="61" t="s">
        <v>29</v>
      </c>
      <c r="F34" s="61" t="s">
        <v>29</v>
      </c>
      <c r="G34" s="62"/>
      <c r="I34" s="59">
        <f t="shared" si="0"/>
        <v>27</v>
      </c>
      <c r="J34" s="59" t="str">
        <f t="shared" si="1"/>
        <v>　</v>
      </c>
      <c r="K34" s="59" t="str">
        <f t="shared" si="2"/>
        <v>　</v>
      </c>
      <c r="L34" s="59" t="str">
        <f t="shared" si="3"/>
        <v>　</v>
      </c>
      <c r="M34" s="59" t="str">
        <f t="shared" si="4"/>
        <v>　</v>
      </c>
    </row>
    <row r="35" spans="1:13" ht="30.75" customHeight="1">
      <c r="A35" s="51"/>
      <c r="B35" s="56">
        <v>28</v>
      </c>
      <c r="C35" s="61" t="s">
        <v>29</v>
      </c>
      <c r="D35" s="61" t="s">
        <v>29</v>
      </c>
      <c r="E35" s="61" t="s">
        <v>29</v>
      </c>
      <c r="F35" s="61" t="s">
        <v>29</v>
      </c>
      <c r="G35" s="62"/>
      <c r="I35" s="59">
        <f t="shared" si="0"/>
        <v>28</v>
      </c>
      <c r="J35" s="59" t="str">
        <f t="shared" si="1"/>
        <v>　</v>
      </c>
      <c r="K35" s="59" t="str">
        <f t="shared" si="2"/>
        <v>　</v>
      </c>
      <c r="L35" s="59" t="str">
        <f t="shared" si="3"/>
        <v>　</v>
      </c>
      <c r="M35" s="59" t="str">
        <f t="shared" si="4"/>
        <v>　</v>
      </c>
    </row>
    <row r="36" spans="1:13" ht="30.75" customHeight="1">
      <c r="A36" s="51"/>
      <c r="B36" s="56">
        <v>29</v>
      </c>
      <c r="C36" s="61" t="s">
        <v>29</v>
      </c>
      <c r="D36" s="61" t="s">
        <v>29</v>
      </c>
      <c r="E36" s="61" t="s">
        <v>29</v>
      </c>
      <c r="F36" s="61" t="s">
        <v>29</v>
      </c>
      <c r="G36" s="62"/>
      <c r="I36" s="59">
        <f t="shared" si="0"/>
        <v>29</v>
      </c>
      <c r="J36" s="59" t="str">
        <f t="shared" si="1"/>
        <v>　</v>
      </c>
      <c r="K36" s="59" t="str">
        <f t="shared" si="2"/>
        <v>　</v>
      </c>
      <c r="L36" s="59" t="str">
        <f t="shared" si="3"/>
        <v>　</v>
      </c>
      <c r="M36" s="59" t="str">
        <f t="shared" si="4"/>
        <v>　</v>
      </c>
    </row>
    <row r="37" spans="1:13" ht="30.75" customHeight="1">
      <c r="A37" s="51"/>
      <c r="B37" s="56">
        <v>30</v>
      </c>
      <c r="C37" s="61" t="s">
        <v>29</v>
      </c>
      <c r="D37" s="61" t="s">
        <v>29</v>
      </c>
      <c r="E37" s="61" t="s">
        <v>29</v>
      </c>
      <c r="F37" s="61" t="s">
        <v>29</v>
      </c>
      <c r="G37" s="62"/>
      <c r="I37" s="59">
        <f t="shared" si="0"/>
        <v>30</v>
      </c>
      <c r="J37" s="59" t="str">
        <f t="shared" si="1"/>
        <v>　</v>
      </c>
      <c r="K37" s="59" t="str">
        <f t="shared" si="2"/>
        <v>　</v>
      </c>
      <c r="L37" s="59" t="str">
        <f t="shared" si="3"/>
        <v>　</v>
      </c>
      <c r="M37" s="59" t="str">
        <f t="shared" si="4"/>
        <v>　</v>
      </c>
    </row>
    <row r="38" spans="1:13" ht="23.25" customHeight="1">
      <c r="A38" s="51"/>
      <c r="B38" s="51"/>
      <c r="C38" s="51"/>
      <c r="D38" s="51"/>
      <c r="E38" s="51"/>
      <c r="F38" s="51"/>
      <c r="G38" s="51"/>
      <c r="I38" s="83" t="s">
        <v>21</v>
      </c>
      <c r="J38" s="83"/>
      <c r="K38" s="83"/>
      <c r="L38" s="83"/>
      <c r="M38" s="83"/>
    </row>
    <row r="39" spans="9:13" ht="23.25" customHeight="1">
      <c r="I39" s="83"/>
      <c r="J39" s="83"/>
      <c r="K39" s="83"/>
      <c r="L39" s="83"/>
      <c r="M39" s="83"/>
    </row>
    <row r="40" spans="9:13" ht="23.25" customHeight="1">
      <c r="I40" s="83"/>
      <c r="J40" s="83"/>
      <c r="K40" s="83"/>
      <c r="L40" s="83"/>
      <c r="M40" s="83"/>
    </row>
  </sheetData>
  <sheetProtection password="CC09" sheet="1" objects="1" scenarios="1"/>
  <mergeCells count="1">
    <mergeCell ref="I38:M40"/>
  </mergeCells>
  <printOptions horizontalCentered="1" verticalCentered="1"/>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6"/>
  <sheetViews>
    <sheetView showZeros="0" workbookViewId="0" topLeftCell="A1">
      <selection activeCell="D10" sqref="D10"/>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79"/>
      <c r="E4" s="79"/>
      <c r="F4" s="79"/>
      <c r="G4" s="33"/>
      <c r="H4" s="4"/>
      <c r="I4" s="7" t="s">
        <v>8</v>
      </c>
      <c r="J4" s="22">
        <f>C5</f>
        <v>1</v>
      </c>
      <c r="K4" s="23" t="s">
        <v>8</v>
      </c>
      <c r="L4" s="5"/>
      <c r="M4" s="24"/>
      <c r="N4" s="4"/>
    </row>
    <row r="5" spans="1:14" ht="36.75" customHeight="1">
      <c r="A5" s="30"/>
      <c r="B5" s="38" t="s">
        <v>8</v>
      </c>
      <c r="C5" s="36">
        <v>1</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52</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52</v>
      </c>
      <c r="D9" s="36" t="s">
        <v>52</v>
      </c>
      <c r="E9" s="36" t="s">
        <v>52</v>
      </c>
      <c r="F9" s="36" t="s">
        <v>52</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52</v>
      </c>
      <c r="D10" s="36" t="s">
        <v>52</v>
      </c>
      <c r="E10" s="36" t="s">
        <v>52</v>
      </c>
      <c r="F10" s="36" t="s">
        <v>52</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52</v>
      </c>
      <c r="D11" s="36" t="s">
        <v>52</v>
      </c>
      <c r="E11" s="36" t="s">
        <v>52</v>
      </c>
      <c r="F11" s="36" t="s">
        <v>52</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52</v>
      </c>
      <c r="D12" s="36" t="s">
        <v>52</v>
      </c>
      <c r="E12" s="36" t="s">
        <v>52</v>
      </c>
      <c r="F12" s="36" t="s">
        <v>52</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52</v>
      </c>
      <c r="D13" s="36" t="s">
        <v>52</v>
      </c>
      <c r="E13" s="36" t="s">
        <v>52</v>
      </c>
      <c r="F13" s="36" t="s">
        <v>52</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52</v>
      </c>
      <c r="D14" s="36" t="s">
        <v>52</v>
      </c>
      <c r="E14" s="36" t="s">
        <v>52</v>
      </c>
      <c r="F14" s="36" t="s">
        <v>52</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７区</v>
      </c>
      <c r="C15" s="36" t="s">
        <v>52</v>
      </c>
      <c r="D15" s="36" t="s">
        <v>52</v>
      </c>
      <c r="E15" s="36" t="s">
        <v>52</v>
      </c>
      <c r="F15" s="36" t="s">
        <v>52</v>
      </c>
      <c r="G15" s="35"/>
      <c r="H15" s="9"/>
      <c r="I15" s="12" t="str">
        <f t="shared" si="0"/>
        <v>７区</v>
      </c>
      <c r="J15" s="48" t="str">
        <f t="shared" si="1"/>
        <v>　</v>
      </c>
      <c r="K15" s="48" t="str">
        <f t="shared" si="2"/>
        <v>　</v>
      </c>
      <c r="L15" s="48" t="str">
        <f t="shared" si="3"/>
        <v>　</v>
      </c>
      <c r="M15" s="48" t="str">
        <f t="shared" si="4"/>
        <v>　</v>
      </c>
      <c r="N15" s="4"/>
    </row>
    <row r="16" spans="1:14" ht="36.75" customHeight="1">
      <c r="A16" s="30"/>
      <c r="B16" s="40" t="str">
        <f>IF($C$5&lt;4,"８区","補欠")</f>
        <v>８区</v>
      </c>
      <c r="C16" s="36" t="s">
        <v>52</v>
      </c>
      <c r="D16" s="36" t="s">
        <v>52</v>
      </c>
      <c r="E16" s="36" t="s">
        <v>52</v>
      </c>
      <c r="F16" s="36" t="s">
        <v>52</v>
      </c>
      <c r="G16" s="35"/>
      <c r="H16" s="9"/>
      <c r="I16" s="12" t="str">
        <f t="shared" si="0"/>
        <v>８区</v>
      </c>
      <c r="J16" s="48" t="str">
        <f t="shared" si="1"/>
        <v>　</v>
      </c>
      <c r="K16" s="48" t="str">
        <f t="shared" si="2"/>
        <v>　</v>
      </c>
      <c r="L16" s="48" t="str">
        <f t="shared" si="3"/>
        <v>　</v>
      </c>
      <c r="M16" s="48" t="str">
        <f t="shared" si="4"/>
        <v>　</v>
      </c>
      <c r="N16" s="4"/>
    </row>
    <row r="17" spans="1:14" ht="36.75" customHeight="1">
      <c r="A17" s="30"/>
      <c r="B17" s="40" t="str">
        <f>IF($C$5&lt;4,"補欠１","　")</f>
        <v>補欠１</v>
      </c>
      <c r="C17" s="36" t="s">
        <v>52</v>
      </c>
      <c r="D17" s="36" t="s">
        <v>52</v>
      </c>
      <c r="E17" s="36" t="s">
        <v>52</v>
      </c>
      <c r="F17" s="36" t="s">
        <v>52</v>
      </c>
      <c r="G17" s="35"/>
      <c r="H17" s="9"/>
      <c r="I17" s="12" t="str">
        <f t="shared" si="0"/>
        <v>補欠１</v>
      </c>
      <c r="J17" s="48" t="str">
        <f t="shared" si="1"/>
        <v>　</v>
      </c>
      <c r="K17" s="48" t="str">
        <f t="shared" si="2"/>
        <v>　</v>
      </c>
      <c r="L17" s="48" t="str">
        <f t="shared" si="3"/>
        <v>　</v>
      </c>
      <c r="M17" s="48" t="str">
        <f t="shared" si="4"/>
        <v>　</v>
      </c>
      <c r="N17" s="4"/>
    </row>
    <row r="18" spans="1:14" ht="36.75" customHeight="1">
      <c r="A18" s="30"/>
      <c r="B18" s="40" t="str">
        <f>IF($C$5&lt;4,"補欠２","　")</f>
        <v>補欠２</v>
      </c>
      <c r="C18" s="36" t="s">
        <v>52</v>
      </c>
      <c r="D18" s="36" t="s">
        <v>52</v>
      </c>
      <c r="E18" s="36" t="s">
        <v>52</v>
      </c>
      <c r="F18" s="36" t="s">
        <v>52</v>
      </c>
      <c r="G18" s="35"/>
      <c r="H18" s="9"/>
      <c r="I18" s="12" t="str">
        <f t="shared" si="0"/>
        <v>補欠２</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3">
    <mergeCell ref="I19:M21"/>
    <mergeCell ref="D4:F4"/>
    <mergeCell ref="D5:F6"/>
  </mergeCells>
  <printOptions horizontalCentered="1" verticalCentered="1"/>
  <pageMargins left="0" right="0" top="0"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26"/>
  <sheetViews>
    <sheetView showZeros="0" workbookViewId="0" topLeftCell="A1">
      <selection activeCell="C7" sqref="C7"/>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79"/>
      <c r="E4" s="79"/>
      <c r="F4" s="79"/>
      <c r="G4" s="33"/>
      <c r="H4" s="4"/>
      <c r="I4" s="7" t="s">
        <v>8</v>
      </c>
      <c r="J4" s="22">
        <f>C5</f>
        <v>2</v>
      </c>
      <c r="K4" s="23" t="s">
        <v>8</v>
      </c>
      <c r="L4" s="5"/>
      <c r="M4" s="24"/>
      <c r="N4" s="4"/>
    </row>
    <row r="5" spans="1:14" ht="36.75" customHeight="1">
      <c r="A5" s="30"/>
      <c r="B5" s="38" t="s">
        <v>8</v>
      </c>
      <c r="C5" s="36">
        <v>2</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50</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50</v>
      </c>
      <c r="D9" s="36" t="s">
        <v>50</v>
      </c>
      <c r="E9" s="36" t="s">
        <v>50</v>
      </c>
      <c r="F9" s="36" t="s">
        <v>50</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50</v>
      </c>
      <c r="D10" s="36" t="s">
        <v>50</v>
      </c>
      <c r="E10" s="36" t="s">
        <v>50</v>
      </c>
      <c r="F10" s="36" t="s">
        <v>50</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50</v>
      </c>
      <c r="D11" s="36" t="s">
        <v>50</v>
      </c>
      <c r="E11" s="36" t="s">
        <v>50</v>
      </c>
      <c r="F11" s="36" t="s">
        <v>50</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50</v>
      </c>
      <c r="D12" s="36" t="s">
        <v>50</v>
      </c>
      <c r="E12" s="36" t="s">
        <v>50</v>
      </c>
      <c r="F12" s="36" t="s">
        <v>50</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50</v>
      </c>
      <c r="D13" s="36" t="s">
        <v>50</v>
      </c>
      <c r="E13" s="36" t="s">
        <v>50</v>
      </c>
      <c r="F13" s="36" t="s">
        <v>50</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50</v>
      </c>
      <c r="D14" s="36" t="s">
        <v>50</v>
      </c>
      <c r="E14" s="36" t="s">
        <v>50</v>
      </c>
      <c r="F14" s="36" t="s">
        <v>50</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７区</v>
      </c>
      <c r="C15" s="36" t="s">
        <v>50</v>
      </c>
      <c r="D15" s="36" t="s">
        <v>50</v>
      </c>
      <c r="E15" s="36" t="s">
        <v>50</v>
      </c>
      <c r="F15" s="36" t="s">
        <v>50</v>
      </c>
      <c r="G15" s="35"/>
      <c r="H15" s="9"/>
      <c r="I15" s="12" t="str">
        <f t="shared" si="0"/>
        <v>７区</v>
      </c>
      <c r="J15" s="48" t="str">
        <f t="shared" si="1"/>
        <v>　</v>
      </c>
      <c r="K15" s="48" t="str">
        <f t="shared" si="2"/>
        <v>　</v>
      </c>
      <c r="L15" s="48" t="str">
        <f t="shared" si="3"/>
        <v>　</v>
      </c>
      <c r="M15" s="48" t="str">
        <f t="shared" si="4"/>
        <v>　</v>
      </c>
      <c r="N15" s="4"/>
    </row>
    <row r="16" spans="1:14" ht="36.75" customHeight="1">
      <c r="A16" s="30"/>
      <c r="B16" s="40" t="str">
        <f>IF($C$5&lt;4,"８区","補欠")</f>
        <v>８区</v>
      </c>
      <c r="C16" s="36" t="s">
        <v>50</v>
      </c>
      <c r="D16" s="36" t="s">
        <v>50</v>
      </c>
      <c r="E16" s="36" t="s">
        <v>50</v>
      </c>
      <c r="F16" s="36" t="s">
        <v>50</v>
      </c>
      <c r="G16" s="35"/>
      <c r="H16" s="9"/>
      <c r="I16" s="12" t="str">
        <f t="shared" si="0"/>
        <v>８区</v>
      </c>
      <c r="J16" s="48" t="str">
        <f t="shared" si="1"/>
        <v>　</v>
      </c>
      <c r="K16" s="48" t="str">
        <f t="shared" si="2"/>
        <v>　</v>
      </c>
      <c r="L16" s="48" t="str">
        <f t="shared" si="3"/>
        <v>　</v>
      </c>
      <c r="M16" s="48" t="str">
        <f t="shared" si="4"/>
        <v>　</v>
      </c>
      <c r="N16" s="4"/>
    </row>
    <row r="17" spans="1:14" ht="36.75" customHeight="1">
      <c r="A17" s="30"/>
      <c r="B17" s="40" t="str">
        <f>IF($C$5&lt;4,"補欠１","　")</f>
        <v>補欠１</v>
      </c>
      <c r="C17" s="36" t="s">
        <v>50</v>
      </c>
      <c r="D17" s="36" t="s">
        <v>50</v>
      </c>
      <c r="E17" s="36" t="s">
        <v>50</v>
      </c>
      <c r="F17" s="36" t="s">
        <v>50</v>
      </c>
      <c r="G17" s="35"/>
      <c r="H17" s="9"/>
      <c r="I17" s="12" t="str">
        <f t="shared" si="0"/>
        <v>補欠１</v>
      </c>
      <c r="J17" s="48" t="str">
        <f t="shared" si="1"/>
        <v>　</v>
      </c>
      <c r="K17" s="48" t="str">
        <f t="shared" si="2"/>
        <v>　</v>
      </c>
      <c r="L17" s="48" t="str">
        <f t="shared" si="3"/>
        <v>　</v>
      </c>
      <c r="M17" s="48" t="str">
        <f t="shared" si="4"/>
        <v>　</v>
      </c>
      <c r="N17" s="4"/>
    </row>
    <row r="18" spans="1:14" ht="36.75" customHeight="1">
      <c r="A18" s="30"/>
      <c r="B18" s="40" t="str">
        <f>IF($C$5&lt;4,"補欠２","　")</f>
        <v>補欠２</v>
      </c>
      <c r="C18" s="36" t="s">
        <v>50</v>
      </c>
      <c r="D18" s="36" t="s">
        <v>50</v>
      </c>
      <c r="E18" s="36" t="s">
        <v>50</v>
      </c>
      <c r="F18" s="36" t="s">
        <v>50</v>
      </c>
      <c r="G18" s="35"/>
      <c r="H18" s="9"/>
      <c r="I18" s="12" t="str">
        <f t="shared" si="0"/>
        <v>補欠２</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3">
    <mergeCell ref="I19:M21"/>
    <mergeCell ref="D4:F4"/>
    <mergeCell ref="D5:F6"/>
  </mergeCells>
  <printOptions horizontalCentered="1" verticalCentered="1"/>
  <pageMargins left="0" right="0" top="0"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26"/>
  <sheetViews>
    <sheetView showZeros="0" workbookViewId="0" topLeftCell="A1">
      <selection activeCell="D11" sqref="D11"/>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79"/>
      <c r="E4" s="79"/>
      <c r="F4" s="79"/>
      <c r="G4" s="33"/>
      <c r="H4" s="4"/>
      <c r="I4" s="7" t="s">
        <v>8</v>
      </c>
      <c r="J4" s="22">
        <f>C5</f>
        <v>2</v>
      </c>
      <c r="K4" s="23" t="s">
        <v>8</v>
      </c>
      <c r="L4" s="5"/>
      <c r="M4" s="24"/>
      <c r="N4" s="4"/>
    </row>
    <row r="5" spans="1:14" ht="36.75" customHeight="1">
      <c r="A5" s="30"/>
      <c r="B5" s="38" t="s">
        <v>8</v>
      </c>
      <c r="C5" s="36">
        <v>2</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52</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52</v>
      </c>
      <c r="D9" s="36" t="s">
        <v>52</v>
      </c>
      <c r="E9" s="36" t="s">
        <v>52</v>
      </c>
      <c r="F9" s="36" t="s">
        <v>52</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52</v>
      </c>
      <c r="D10" s="36" t="s">
        <v>52</v>
      </c>
      <c r="E10" s="36" t="s">
        <v>52</v>
      </c>
      <c r="F10" s="36" t="s">
        <v>52</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52</v>
      </c>
      <c r="D11" s="36" t="s">
        <v>52</v>
      </c>
      <c r="E11" s="36" t="s">
        <v>52</v>
      </c>
      <c r="F11" s="36" t="s">
        <v>52</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52</v>
      </c>
      <c r="D12" s="36" t="s">
        <v>52</v>
      </c>
      <c r="E12" s="36" t="s">
        <v>52</v>
      </c>
      <c r="F12" s="36" t="s">
        <v>52</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52</v>
      </c>
      <c r="D13" s="36" t="s">
        <v>52</v>
      </c>
      <c r="E13" s="36" t="s">
        <v>52</v>
      </c>
      <c r="F13" s="36" t="s">
        <v>52</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52</v>
      </c>
      <c r="D14" s="36" t="s">
        <v>52</v>
      </c>
      <c r="E14" s="36" t="s">
        <v>52</v>
      </c>
      <c r="F14" s="36" t="s">
        <v>52</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７区</v>
      </c>
      <c r="C15" s="36" t="s">
        <v>52</v>
      </c>
      <c r="D15" s="36" t="s">
        <v>52</v>
      </c>
      <c r="E15" s="36" t="s">
        <v>52</v>
      </c>
      <c r="F15" s="36" t="s">
        <v>52</v>
      </c>
      <c r="G15" s="35"/>
      <c r="H15" s="9"/>
      <c r="I15" s="12" t="str">
        <f t="shared" si="0"/>
        <v>７区</v>
      </c>
      <c r="J15" s="48" t="str">
        <f t="shared" si="1"/>
        <v>　</v>
      </c>
      <c r="K15" s="48" t="str">
        <f t="shared" si="2"/>
        <v>　</v>
      </c>
      <c r="L15" s="48" t="str">
        <f t="shared" si="3"/>
        <v>　</v>
      </c>
      <c r="M15" s="48" t="str">
        <f t="shared" si="4"/>
        <v>　</v>
      </c>
      <c r="N15" s="4"/>
    </row>
    <row r="16" spans="1:14" ht="36.75" customHeight="1">
      <c r="A16" s="30"/>
      <c r="B16" s="40" t="str">
        <f>IF($C$5&lt;4,"８区","補欠")</f>
        <v>８区</v>
      </c>
      <c r="C16" s="36" t="s">
        <v>52</v>
      </c>
      <c r="D16" s="36" t="s">
        <v>52</v>
      </c>
      <c r="E16" s="36" t="s">
        <v>52</v>
      </c>
      <c r="F16" s="36" t="s">
        <v>52</v>
      </c>
      <c r="G16" s="35"/>
      <c r="H16" s="9"/>
      <c r="I16" s="12" t="str">
        <f t="shared" si="0"/>
        <v>８区</v>
      </c>
      <c r="J16" s="48" t="str">
        <f t="shared" si="1"/>
        <v>　</v>
      </c>
      <c r="K16" s="48" t="str">
        <f t="shared" si="2"/>
        <v>　</v>
      </c>
      <c r="L16" s="48" t="str">
        <f t="shared" si="3"/>
        <v>　</v>
      </c>
      <c r="M16" s="48" t="str">
        <f t="shared" si="4"/>
        <v>　</v>
      </c>
      <c r="N16" s="4"/>
    </row>
    <row r="17" spans="1:14" ht="36.75" customHeight="1">
      <c r="A17" s="30"/>
      <c r="B17" s="40" t="str">
        <f>IF($C$5&lt;4,"補欠１","　")</f>
        <v>補欠１</v>
      </c>
      <c r="C17" s="36" t="s">
        <v>52</v>
      </c>
      <c r="D17" s="36" t="s">
        <v>52</v>
      </c>
      <c r="E17" s="36" t="s">
        <v>52</v>
      </c>
      <c r="F17" s="36" t="s">
        <v>52</v>
      </c>
      <c r="G17" s="35"/>
      <c r="H17" s="9"/>
      <c r="I17" s="12" t="str">
        <f t="shared" si="0"/>
        <v>補欠１</v>
      </c>
      <c r="J17" s="48" t="str">
        <f t="shared" si="1"/>
        <v>　</v>
      </c>
      <c r="K17" s="48" t="str">
        <f t="shared" si="2"/>
        <v>　</v>
      </c>
      <c r="L17" s="48" t="str">
        <f t="shared" si="3"/>
        <v>　</v>
      </c>
      <c r="M17" s="48" t="str">
        <f t="shared" si="4"/>
        <v>　</v>
      </c>
      <c r="N17" s="4"/>
    </row>
    <row r="18" spans="1:14" ht="36.75" customHeight="1">
      <c r="A18" s="30"/>
      <c r="B18" s="40" t="str">
        <f>IF($C$5&lt;4,"補欠２","　")</f>
        <v>補欠２</v>
      </c>
      <c r="C18" s="36" t="s">
        <v>52</v>
      </c>
      <c r="D18" s="36" t="s">
        <v>52</v>
      </c>
      <c r="E18" s="36" t="s">
        <v>52</v>
      </c>
      <c r="F18" s="36" t="s">
        <v>52</v>
      </c>
      <c r="G18" s="35"/>
      <c r="H18" s="9"/>
      <c r="I18" s="12" t="str">
        <f t="shared" si="0"/>
        <v>補欠２</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3">
    <mergeCell ref="I19:M21"/>
    <mergeCell ref="D4:F4"/>
    <mergeCell ref="D5:F6"/>
  </mergeCells>
  <printOptions horizontalCentered="1" verticalCentered="1"/>
  <pageMargins left="0" right="0" top="0" bottom="0"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26"/>
  <sheetViews>
    <sheetView showZeros="0" workbookViewId="0" topLeftCell="A1">
      <selection activeCell="I15" sqref="I15:M16"/>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79"/>
      <c r="E4" s="79"/>
      <c r="F4" s="79"/>
      <c r="G4" s="33"/>
      <c r="H4" s="4"/>
      <c r="I4" s="7" t="s">
        <v>8</v>
      </c>
      <c r="J4" s="22">
        <f>C5</f>
        <v>3</v>
      </c>
      <c r="K4" s="23" t="s">
        <v>8</v>
      </c>
      <c r="L4" s="5"/>
      <c r="M4" s="24"/>
      <c r="N4" s="4"/>
    </row>
    <row r="5" spans="1:14" ht="36.75" customHeight="1">
      <c r="A5" s="30"/>
      <c r="B5" s="38" t="s">
        <v>8</v>
      </c>
      <c r="C5" s="36">
        <v>3</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51</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51</v>
      </c>
      <c r="D9" s="36" t="s">
        <v>51</v>
      </c>
      <c r="E9" s="36" t="s">
        <v>51</v>
      </c>
      <c r="F9" s="36" t="s">
        <v>51</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51</v>
      </c>
      <c r="D10" s="36" t="s">
        <v>51</v>
      </c>
      <c r="E10" s="36" t="s">
        <v>51</v>
      </c>
      <c r="F10" s="36" t="s">
        <v>51</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51</v>
      </c>
      <c r="D11" s="36" t="s">
        <v>51</v>
      </c>
      <c r="E11" s="36" t="s">
        <v>51</v>
      </c>
      <c r="F11" s="36" t="s">
        <v>51</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51</v>
      </c>
      <c r="D12" s="36" t="s">
        <v>51</v>
      </c>
      <c r="E12" s="36" t="s">
        <v>51</v>
      </c>
      <c r="F12" s="36" t="s">
        <v>51</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51</v>
      </c>
      <c r="D13" s="36" t="s">
        <v>51</v>
      </c>
      <c r="E13" s="36" t="s">
        <v>51</v>
      </c>
      <c r="F13" s="36" t="s">
        <v>51</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51</v>
      </c>
      <c r="D14" s="36" t="s">
        <v>51</v>
      </c>
      <c r="E14" s="36" t="s">
        <v>51</v>
      </c>
      <c r="F14" s="36" t="s">
        <v>51</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74" t="str">
        <f>IF($C$5&lt;4,"７区","補欠")</f>
        <v>７区</v>
      </c>
      <c r="C15" s="75" t="s">
        <v>51</v>
      </c>
      <c r="D15" s="75" t="s">
        <v>51</v>
      </c>
      <c r="E15" s="75" t="s">
        <v>51</v>
      </c>
      <c r="F15" s="75" t="s">
        <v>51</v>
      </c>
      <c r="G15" s="35"/>
      <c r="H15" s="9"/>
      <c r="I15" s="76" t="str">
        <f t="shared" si="0"/>
        <v>７区</v>
      </c>
      <c r="J15" s="74" t="str">
        <f t="shared" si="1"/>
        <v>　</v>
      </c>
      <c r="K15" s="74" t="str">
        <f t="shared" si="2"/>
        <v>　</v>
      </c>
      <c r="L15" s="74" t="str">
        <f t="shared" si="3"/>
        <v>　</v>
      </c>
      <c r="M15" s="74" t="str">
        <f t="shared" si="4"/>
        <v>　</v>
      </c>
      <c r="N15" s="4"/>
    </row>
    <row r="16" spans="1:14" ht="36.75" customHeight="1">
      <c r="A16" s="30"/>
      <c r="B16" s="74" t="str">
        <f>IF($C$5&lt;4,"８区","補欠")</f>
        <v>８区</v>
      </c>
      <c r="C16" s="75" t="s">
        <v>51</v>
      </c>
      <c r="D16" s="75" t="s">
        <v>51</v>
      </c>
      <c r="E16" s="75" t="s">
        <v>51</v>
      </c>
      <c r="F16" s="75" t="s">
        <v>51</v>
      </c>
      <c r="G16" s="35"/>
      <c r="H16" s="9"/>
      <c r="I16" s="76" t="str">
        <f t="shared" si="0"/>
        <v>８区</v>
      </c>
      <c r="J16" s="74" t="str">
        <f t="shared" si="1"/>
        <v>　</v>
      </c>
      <c r="K16" s="74" t="str">
        <f t="shared" si="2"/>
        <v>　</v>
      </c>
      <c r="L16" s="74" t="str">
        <f t="shared" si="3"/>
        <v>　</v>
      </c>
      <c r="M16" s="74" t="str">
        <f t="shared" si="4"/>
        <v>　</v>
      </c>
      <c r="N16" s="4"/>
    </row>
    <row r="17" spans="1:14" ht="36.75" customHeight="1">
      <c r="A17" s="30"/>
      <c r="B17" s="40" t="str">
        <f>IF($C$5&lt;4,"補欠１","　")</f>
        <v>補欠１</v>
      </c>
      <c r="C17" s="36" t="s">
        <v>51</v>
      </c>
      <c r="D17" s="36" t="s">
        <v>51</v>
      </c>
      <c r="E17" s="36" t="s">
        <v>51</v>
      </c>
      <c r="F17" s="36" t="s">
        <v>51</v>
      </c>
      <c r="G17" s="35"/>
      <c r="H17" s="9"/>
      <c r="I17" s="12" t="str">
        <f t="shared" si="0"/>
        <v>補欠１</v>
      </c>
      <c r="J17" s="48" t="str">
        <f t="shared" si="1"/>
        <v>　</v>
      </c>
      <c r="K17" s="48" t="str">
        <f t="shared" si="2"/>
        <v>　</v>
      </c>
      <c r="L17" s="48" t="str">
        <f t="shared" si="3"/>
        <v>　</v>
      </c>
      <c r="M17" s="48" t="str">
        <f t="shared" si="4"/>
        <v>　</v>
      </c>
      <c r="N17" s="4"/>
    </row>
    <row r="18" spans="1:14" ht="36.75" customHeight="1">
      <c r="A18" s="30"/>
      <c r="B18" s="40" t="str">
        <f>IF($C$5&lt;4,"補欠２","　")</f>
        <v>補欠２</v>
      </c>
      <c r="C18" s="36" t="s">
        <v>51</v>
      </c>
      <c r="D18" s="36" t="s">
        <v>51</v>
      </c>
      <c r="E18" s="36" t="s">
        <v>51</v>
      </c>
      <c r="F18" s="36" t="s">
        <v>51</v>
      </c>
      <c r="G18" s="35"/>
      <c r="H18" s="9"/>
      <c r="I18" s="12" t="str">
        <f t="shared" si="0"/>
        <v>補欠２</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mergeCells count="3">
    <mergeCell ref="I19:M21"/>
    <mergeCell ref="D4:F4"/>
    <mergeCell ref="D5:F6"/>
  </mergeCells>
  <printOptions horizontalCentered="1" verticalCentered="1"/>
  <pageMargins left="0" right="0" top="0" bottom="0"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26"/>
  <sheetViews>
    <sheetView showZeros="0" workbookViewId="0" topLeftCell="A1">
      <selection activeCell="I15" sqref="I15:M16"/>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79"/>
      <c r="E4" s="79"/>
      <c r="F4" s="79"/>
      <c r="G4" s="33"/>
      <c r="H4" s="4"/>
      <c r="I4" s="7" t="s">
        <v>8</v>
      </c>
      <c r="J4" s="22">
        <f>C5</f>
        <v>3</v>
      </c>
      <c r="K4" s="23" t="s">
        <v>8</v>
      </c>
      <c r="L4" s="5"/>
      <c r="M4" s="24"/>
      <c r="N4" s="4"/>
    </row>
    <row r="5" spans="1:14" ht="36.75" customHeight="1">
      <c r="A5" s="30"/>
      <c r="B5" s="38" t="s">
        <v>8</v>
      </c>
      <c r="C5" s="36">
        <v>3</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52</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52</v>
      </c>
      <c r="D9" s="36" t="s">
        <v>52</v>
      </c>
      <c r="E9" s="36" t="s">
        <v>52</v>
      </c>
      <c r="F9" s="36" t="s">
        <v>52</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52</v>
      </c>
      <c r="D10" s="36" t="s">
        <v>52</v>
      </c>
      <c r="E10" s="36" t="s">
        <v>52</v>
      </c>
      <c r="F10" s="36" t="s">
        <v>52</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52</v>
      </c>
      <c r="D11" s="36" t="s">
        <v>52</v>
      </c>
      <c r="E11" s="36" t="s">
        <v>52</v>
      </c>
      <c r="F11" s="36" t="s">
        <v>52</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52</v>
      </c>
      <c r="D12" s="36" t="s">
        <v>52</v>
      </c>
      <c r="E12" s="36" t="s">
        <v>52</v>
      </c>
      <c r="F12" s="36" t="s">
        <v>52</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52</v>
      </c>
      <c r="D13" s="36" t="s">
        <v>52</v>
      </c>
      <c r="E13" s="36" t="s">
        <v>52</v>
      </c>
      <c r="F13" s="36" t="s">
        <v>52</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52</v>
      </c>
      <c r="D14" s="36" t="s">
        <v>52</v>
      </c>
      <c r="E14" s="36" t="s">
        <v>52</v>
      </c>
      <c r="F14" s="36" t="s">
        <v>52</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74" t="str">
        <f>IF($C$5&lt;4,"７区","補欠")</f>
        <v>７区</v>
      </c>
      <c r="C15" s="75" t="s">
        <v>52</v>
      </c>
      <c r="D15" s="75" t="s">
        <v>52</v>
      </c>
      <c r="E15" s="75" t="s">
        <v>52</v>
      </c>
      <c r="F15" s="75" t="s">
        <v>52</v>
      </c>
      <c r="G15" s="35"/>
      <c r="H15" s="9"/>
      <c r="I15" s="76" t="str">
        <f t="shared" si="0"/>
        <v>７区</v>
      </c>
      <c r="J15" s="74" t="str">
        <f t="shared" si="1"/>
        <v>　</v>
      </c>
      <c r="K15" s="74" t="str">
        <f t="shared" si="2"/>
        <v>　</v>
      </c>
      <c r="L15" s="74" t="str">
        <f t="shared" si="3"/>
        <v>　</v>
      </c>
      <c r="M15" s="74" t="str">
        <f t="shared" si="4"/>
        <v>　</v>
      </c>
      <c r="N15" s="4"/>
    </row>
    <row r="16" spans="1:14" ht="36.75" customHeight="1">
      <c r="A16" s="30"/>
      <c r="B16" s="74" t="str">
        <f>IF($C$5&lt;4,"８区","補欠")</f>
        <v>８区</v>
      </c>
      <c r="C16" s="75" t="s">
        <v>52</v>
      </c>
      <c r="D16" s="75" t="s">
        <v>52</v>
      </c>
      <c r="E16" s="75" t="s">
        <v>52</v>
      </c>
      <c r="F16" s="75" t="s">
        <v>52</v>
      </c>
      <c r="G16" s="35"/>
      <c r="H16" s="9"/>
      <c r="I16" s="76" t="str">
        <f t="shared" si="0"/>
        <v>８区</v>
      </c>
      <c r="J16" s="74" t="str">
        <f t="shared" si="1"/>
        <v>　</v>
      </c>
      <c r="K16" s="74" t="str">
        <f t="shared" si="2"/>
        <v>　</v>
      </c>
      <c r="L16" s="74" t="str">
        <f t="shared" si="3"/>
        <v>　</v>
      </c>
      <c r="M16" s="74" t="str">
        <f t="shared" si="4"/>
        <v>　</v>
      </c>
      <c r="N16" s="4"/>
    </row>
    <row r="17" spans="1:14" ht="36.75" customHeight="1">
      <c r="A17" s="30"/>
      <c r="B17" s="40" t="str">
        <f>IF($C$5&lt;4,"補欠１","　")</f>
        <v>補欠１</v>
      </c>
      <c r="C17" s="36" t="s">
        <v>52</v>
      </c>
      <c r="D17" s="36" t="s">
        <v>52</v>
      </c>
      <c r="E17" s="36" t="s">
        <v>52</v>
      </c>
      <c r="F17" s="36" t="s">
        <v>52</v>
      </c>
      <c r="G17" s="35"/>
      <c r="H17" s="9"/>
      <c r="I17" s="12" t="str">
        <f t="shared" si="0"/>
        <v>補欠１</v>
      </c>
      <c r="J17" s="48" t="str">
        <f t="shared" si="1"/>
        <v>　</v>
      </c>
      <c r="K17" s="48" t="str">
        <f t="shared" si="2"/>
        <v>　</v>
      </c>
      <c r="L17" s="48" t="str">
        <f t="shared" si="3"/>
        <v>　</v>
      </c>
      <c r="M17" s="48" t="str">
        <f t="shared" si="4"/>
        <v>　</v>
      </c>
      <c r="N17" s="4"/>
    </row>
    <row r="18" spans="1:14" ht="36.75" customHeight="1">
      <c r="A18" s="30"/>
      <c r="B18" s="40" t="str">
        <f>IF($C$5&lt;4,"補欠２","　")</f>
        <v>補欠２</v>
      </c>
      <c r="C18" s="36" t="s">
        <v>52</v>
      </c>
      <c r="D18" s="36" t="s">
        <v>52</v>
      </c>
      <c r="E18" s="36" t="s">
        <v>52</v>
      </c>
      <c r="F18" s="36" t="s">
        <v>52</v>
      </c>
      <c r="G18" s="35"/>
      <c r="H18" s="9"/>
      <c r="I18" s="12" t="str">
        <f t="shared" si="0"/>
        <v>補欠２</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mergeCells count="3">
    <mergeCell ref="I19:M21"/>
    <mergeCell ref="D4:F4"/>
    <mergeCell ref="D5:F6"/>
  </mergeCells>
  <printOptions horizontalCentered="1" verticalCentered="1"/>
  <pageMargins left="0" right="0" top="0" bottom="0"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26"/>
  <sheetViews>
    <sheetView showZeros="0" workbookViewId="0" topLeftCell="A1">
      <selection activeCell="E10" sqref="E10"/>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30"/>
      <c r="E4" s="33"/>
      <c r="F4" s="33"/>
      <c r="G4" s="33"/>
      <c r="H4" s="4"/>
      <c r="I4" s="7" t="s">
        <v>8</v>
      </c>
      <c r="J4" s="22">
        <f>C5</f>
        <v>4</v>
      </c>
      <c r="K4" s="23" t="s">
        <v>8</v>
      </c>
      <c r="L4" s="5"/>
      <c r="M4" s="24"/>
      <c r="N4" s="4"/>
    </row>
    <row r="5" spans="1:14" ht="36.75" customHeight="1">
      <c r="A5" s="30"/>
      <c r="B5" s="38" t="s">
        <v>8</v>
      </c>
      <c r="C5" s="36">
        <v>4</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31</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31</v>
      </c>
      <c r="D9" s="36" t="s">
        <v>31</v>
      </c>
      <c r="E9" s="36" t="s">
        <v>31</v>
      </c>
      <c r="F9" s="36" t="s">
        <v>31</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31</v>
      </c>
      <c r="D10" s="36" t="s">
        <v>31</v>
      </c>
      <c r="E10" s="36" t="s">
        <v>31</v>
      </c>
      <c r="F10" s="36" t="s">
        <v>31</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31</v>
      </c>
      <c r="D11" s="36" t="s">
        <v>31</v>
      </c>
      <c r="E11" s="36" t="s">
        <v>31</v>
      </c>
      <c r="F11" s="36" t="s">
        <v>31</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31</v>
      </c>
      <c r="D12" s="36" t="s">
        <v>31</v>
      </c>
      <c r="E12" s="36" t="s">
        <v>31</v>
      </c>
      <c r="F12" s="36" t="s">
        <v>31</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31</v>
      </c>
      <c r="D13" s="36" t="s">
        <v>31</v>
      </c>
      <c r="E13" s="36" t="s">
        <v>31</v>
      </c>
      <c r="F13" s="36" t="s">
        <v>31</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31</v>
      </c>
      <c r="D14" s="36" t="s">
        <v>31</v>
      </c>
      <c r="E14" s="36" t="s">
        <v>31</v>
      </c>
      <c r="F14" s="36" t="s">
        <v>31</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補欠</v>
      </c>
      <c r="C15" s="36" t="s">
        <v>31</v>
      </c>
      <c r="D15" s="36" t="s">
        <v>31</v>
      </c>
      <c r="E15" s="36" t="s">
        <v>31</v>
      </c>
      <c r="F15" s="36" t="s">
        <v>31</v>
      </c>
      <c r="G15" s="35"/>
      <c r="H15" s="9"/>
      <c r="I15" s="12" t="str">
        <f t="shared" si="0"/>
        <v>補欠</v>
      </c>
      <c r="J15" s="48" t="str">
        <f t="shared" si="1"/>
        <v>　</v>
      </c>
      <c r="K15" s="48" t="str">
        <f t="shared" si="2"/>
        <v>　</v>
      </c>
      <c r="L15" s="48" t="str">
        <f t="shared" si="3"/>
        <v>　</v>
      </c>
      <c r="M15" s="48" t="str">
        <f t="shared" si="4"/>
        <v>　</v>
      </c>
      <c r="N15" s="4"/>
    </row>
    <row r="16" spans="1:14" ht="36.75" customHeight="1">
      <c r="A16" s="30"/>
      <c r="B16" s="40" t="str">
        <f>IF($C$5&lt;4,"８区","補欠")</f>
        <v>補欠</v>
      </c>
      <c r="C16" s="36" t="s">
        <v>31</v>
      </c>
      <c r="D16" s="36" t="s">
        <v>31</v>
      </c>
      <c r="E16" s="36" t="s">
        <v>31</v>
      </c>
      <c r="F16" s="36" t="s">
        <v>31</v>
      </c>
      <c r="G16" s="35"/>
      <c r="H16" s="9"/>
      <c r="I16" s="12" t="str">
        <f t="shared" si="0"/>
        <v>補欠</v>
      </c>
      <c r="J16" s="48" t="str">
        <f t="shared" si="1"/>
        <v>　</v>
      </c>
      <c r="K16" s="48" t="str">
        <f t="shared" si="2"/>
        <v>　</v>
      </c>
      <c r="L16" s="48" t="str">
        <f t="shared" si="3"/>
        <v>　</v>
      </c>
      <c r="M16" s="48" t="str">
        <f t="shared" si="4"/>
        <v>　</v>
      </c>
      <c r="N16" s="4"/>
    </row>
    <row r="17" spans="1:14" ht="36.75" customHeight="1">
      <c r="A17" s="30"/>
      <c r="B17" s="40" t="str">
        <f>IF($C$5&lt;4,"補欠１","　")</f>
        <v>　</v>
      </c>
      <c r="C17" s="36" t="s">
        <v>31</v>
      </c>
      <c r="D17" s="36" t="s">
        <v>31</v>
      </c>
      <c r="E17" s="36" t="s">
        <v>31</v>
      </c>
      <c r="F17" s="36" t="s">
        <v>31</v>
      </c>
      <c r="G17" s="35"/>
      <c r="H17" s="9"/>
      <c r="I17" s="12" t="str">
        <f t="shared" si="0"/>
        <v>　</v>
      </c>
      <c r="J17" s="48" t="str">
        <f t="shared" si="1"/>
        <v>　</v>
      </c>
      <c r="K17" s="48" t="str">
        <f t="shared" si="2"/>
        <v>　</v>
      </c>
      <c r="L17" s="48" t="str">
        <f t="shared" si="3"/>
        <v>　</v>
      </c>
      <c r="M17" s="48" t="str">
        <f t="shared" si="4"/>
        <v>　</v>
      </c>
      <c r="N17" s="4"/>
    </row>
    <row r="18" spans="1:14" ht="36.75" customHeight="1">
      <c r="A18" s="30"/>
      <c r="B18" s="40" t="str">
        <f>IF($C$5&lt;4,"補欠２","　")</f>
        <v>　</v>
      </c>
      <c r="C18" s="36" t="s">
        <v>31</v>
      </c>
      <c r="D18" s="36" t="s">
        <v>31</v>
      </c>
      <c r="E18" s="36" t="s">
        <v>31</v>
      </c>
      <c r="F18" s="36" t="s">
        <v>31</v>
      </c>
      <c r="G18" s="35"/>
      <c r="H18" s="9"/>
      <c r="I18" s="12" t="str">
        <f t="shared" si="0"/>
        <v>　</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2">
    <mergeCell ref="I19:M21"/>
    <mergeCell ref="D5:F6"/>
  </mergeCells>
  <printOptions horizontalCentered="1" verticalCentered="1"/>
  <pageMargins left="0" right="0" top="0" bottom="0"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N26"/>
  <sheetViews>
    <sheetView showZeros="0" workbookViewId="0" topLeftCell="A1">
      <selection activeCell="I11" sqref="I11"/>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30"/>
      <c r="E4" s="33"/>
      <c r="F4" s="33"/>
      <c r="G4" s="33"/>
      <c r="H4" s="4"/>
      <c r="I4" s="7" t="s">
        <v>8</v>
      </c>
      <c r="J4" s="22">
        <f>C5</f>
        <v>4</v>
      </c>
      <c r="K4" s="23" t="s">
        <v>8</v>
      </c>
      <c r="L4" s="5"/>
      <c r="M4" s="24"/>
      <c r="N4" s="4"/>
    </row>
    <row r="5" spans="1:14" ht="36.75" customHeight="1">
      <c r="A5" s="30"/>
      <c r="B5" s="38" t="s">
        <v>8</v>
      </c>
      <c r="C5" s="36">
        <v>4</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52</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52</v>
      </c>
      <c r="D9" s="36" t="s">
        <v>52</v>
      </c>
      <c r="E9" s="36" t="s">
        <v>52</v>
      </c>
      <c r="F9" s="36" t="s">
        <v>52</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52</v>
      </c>
      <c r="D10" s="36" t="s">
        <v>52</v>
      </c>
      <c r="E10" s="36" t="s">
        <v>52</v>
      </c>
      <c r="F10" s="36" t="s">
        <v>52</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52</v>
      </c>
      <c r="D11" s="36" t="s">
        <v>52</v>
      </c>
      <c r="E11" s="36" t="s">
        <v>52</v>
      </c>
      <c r="F11" s="36" t="s">
        <v>52</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52</v>
      </c>
      <c r="D12" s="36" t="s">
        <v>52</v>
      </c>
      <c r="E12" s="36" t="s">
        <v>52</v>
      </c>
      <c r="F12" s="36" t="s">
        <v>52</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52</v>
      </c>
      <c r="D13" s="36" t="s">
        <v>52</v>
      </c>
      <c r="E13" s="36" t="s">
        <v>52</v>
      </c>
      <c r="F13" s="36" t="s">
        <v>52</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52</v>
      </c>
      <c r="D14" s="36" t="s">
        <v>52</v>
      </c>
      <c r="E14" s="36" t="s">
        <v>52</v>
      </c>
      <c r="F14" s="36" t="s">
        <v>52</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補欠</v>
      </c>
      <c r="C15" s="36" t="s">
        <v>52</v>
      </c>
      <c r="D15" s="36" t="s">
        <v>52</v>
      </c>
      <c r="E15" s="36" t="s">
        <v>52</v>
      </c>
      <c r="F15" s="36" t="s">
        <v>52</v>
      </c>
      <c r="G15" s="35"/>
      <c r="H15" s="9"/>
      <c r="I15" s="12" t="str">
        <f t="shared" si="0"/>
        <v>補欠</v>
      </c>
      <c r="J15" s="48" t="str">
        <f t="shared" si="1"/>
        <v>　</v>
      </c>
      <c r="K15" s="48" t="str">
        <f t="shared" si="2"/>
        <v>　</v>
      </c>
      <c r="L15" s="48" t="str">
        <f t="shared" si="3"/>
        <v>　</v>
      </c>
      <c r="M15" s="48" t="str">
        <f t="shared" si="4"/>
        <v>　</v>
      </c>
      <c r="N15" s="4"/>
    </row>
    <row r="16" spans="1:14" ht="36.75" customHeight="1">
      <c r="A16" s="30"/>
      <c r="B16" s="40" t="str">
        <f>IF($C$5&lt;4,"８区","補欠")</f>
        <v>補欠</v>
      </c>
      <c r="C16" s="36" t="s">
        <v>52</v>
      </c>
      <c r="D16" s="36" t="s">
        <v>52</v>
      </c>
      <c r="E16" s="36" t="s">
        <v>52</v>
      </c>
      <c r="F16" s="36" t="s">
        <v>52</v>
      </c>
      <c r="G16" s="35"/>
      <c r="H16" s="9"/>
      <c r="I16" s="12" t="str">
        <f t="shared" si="0"/>
        <v>補欠</v>
      </c>
      <c r="J16" s="48" t="str">
        <f t="shared" si="1"/>
        <v>　</v>
      </c>
      <c r="K16" s="48" t="str">
        <f t="shared" si="2"/>
        <v>　</v>
      </c>
      <c r="L16" s="48" t="str">
        <f t="shared" si="3"/>
        <v>　</v>
      </c>
      <c r="M16" s="48" t="str">
        <f t="shared" si="4"/>
        <v>　</v>
      </c>
      <c r="N16" s="4"/>
    </row>
    <row r="17" spans="1:14" ht="36.75" customHeight="1">
      <c r="A17" s="30"/>
      <c r="B17" s="40" t="str">
        <f>IF($C$5&lt;4,"補欠１","　")</f>
        <v>　</v>
      </c>
      <c r="C17" s="36" t="s">
        <v>52</v>
      </c>
      <c r="D17" s="36" t="s">
        <v>52</v>
      </c>
      <c r="E17" s="36" t="s">
        <v>52</v>
      </c>
      <c r="F17" s="36" t="s">
        <v>52</v>
      </c>
      <c r="G17" s="35"/>
      <c r="H17" s="9"/>
      <c r="I17" s="12" t="str">
        <f t="shared" si="0"/>
        <v>　</v>
      </c>
      <c r="J17" s="48" t="str">
        <f t="shared" si="1"/>
        <v>　</v>
      </c>
      <c r="K17" s="48" t="str">
        <f t="shared" si="2"/>
        <v>　</v>
      </c>
      <c r="L17" s="48" t="str">
        <f t="shared" si="3"/>
        <v>　</v>
      </c>
      <c r="M17" s="48" t="str">
        <f t="shared" si="4"/>
        <v>　</v>
      </c>
      <c r="N17" s="4"/>
    </row>
    <row r="18" spans="1:14" ht="36.75" customHeight="1">
      <c r="A18" s="30"/>
      <c r="B18" s="40" t="str">
        <f>IF($C$5&lt;4,"補欠２","　")</f>
        <v>　</v>
      </c>
      <c r="C18" s="36" t="s">
        <v>52</v>
      </c>
      <c r="D18" s="36" t="s">
        <v>52</v>
      </c>
      <c r="E18" s="36" t="s">
        <v>52</v>
      </c>
      <c r="F18" s="36" t="s">
        <v>52</v>
      </c>
      <c r="G18" s="35"/>
      <c r="H18" s="9"/>
      <c r="I18" s="12" t="str">
        <f t="shared" si="0"/>
        <v>　</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2">
    <mergeCell ref="I19:M21"/>
    <mergeCell ref="D5:F6"/>
  </mergeCells>
  <printOptions horizontalCentered="1" vertic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N26"/>
  <sheetViews>
    <sheetView showZeros="0" workbookViewId="0" topLeftCell="A1">
      <selection activeCell="C6" sqref="C6"/>
    </sheetView>
  </sheetViews>
  <sheetFormatPr defaultColWidth="8.796875" defaultRowHeight="14.25"/>
  <cols>
    <col min="1" max="1" width="2.5" style="0" customWidth="1"/>
    <col min="2" max="2" width="13.296875" style="0" customWidth="1"/>
    <col min="3" max="3" width="19.296875" style="0" customWidth="1"/>
    <col min="4" max="4" width="17.796875" style="0" customWidth="1"/>
    <col min="5" max="6" width="5.09765625" style="0" customWidth="1"/>
    <col min="7" max="8" width="2.5" style="0" customWidth="1"/>
    <col min="9" max="9" width="11.59765625" style="0" customWidth="1"/>
    <col min="10" max="10" width="26" style="0" customWidth="1"/>
    <col min="11" max="11" width="23.09765625" style="0" customWidth="1"/>
    <col min="12" max="12" width="12.8984375" style="0" customWidth="1"/>
    <col min="13" max="13" width="6.09765625" style="0" customWidth="1"/>
    <col min="14" max="14" width="7.796875" style="0" customWidth="1"/>
  </cols>
  <sheetData>
    <row r="1" spans="5:14" ht="36.75" customHeight="1">
      <c r="E1" s="4"/>
      <c r="F1" s="4"/>
      <c r="G1" s="4"/>
      <c r="H1" s="4"/>
      <c r="I1" s="16" t="s">
        <v>5</v>
      </c>
      <c r="J1" s="13"/>
      <c r="K1" s="17"/>
      <c r="L1" s="16"/>
      <c r="M1" s="16"/>
      <c r="N1" s="4"/>
    </row>
    <row r="2" spans="2:14" ht="36.75" customHeight="1">
      <c r="B2" s="3"/>
      <c r="C2" s="43"/>
      <c r="D2" s="3"/>
      <c r="E2" s="44"/>
      <c r="F2" s="45"/>
      <c r="G2" s="4"/>
      <c r="H2" s="4"/>
      <c r="I2" s="16" t="s">
        <v>6</v>
      </c>
      <c r="J2" s="13"/>
      <c r="K2" s="17"/>
      <c r="L2" s="16"/>
      <c r="M2" s="16"/>
      <c r="N2" s="4"/>
    </row>
    <row r="3" spans="8:14" ht="36.75" customHeight="1">
      <c r="H3" s="4"/>
      <c r="I3" s="4" t="s">
        <v>17</v>
      </c>
      <c r="J3" s="4"/>
      <c r="K3" s="4"/>
      <c r="L3" s="4"/>
      <c r="M3" s="4"/>
      <c r="N3" s="4"/>
    </row>
    <row r="4" spans="1:14" ht="36.75" customHeight="1">
      <c r="A4" s="30"/>
      <c r="B4" s="33" t="s">
        <v>26</v>
      </c>
      <c r="C4" s="30"/>
      <c r="D4" s="30"/>
      <c r="E4" s="33"/>
      <c r="F4" s="33"/>
      <c r="G4" s="33"/>
      <c r="H4" s="4"/>
      <c r="I4" s="7" t="s">
        <v>8</v>
      </c>
      <c r="J4" s="22">
        <f>C5</f>
        <v>5</v>
      </c>
      <c r="K4" s="23" t="s">
        <v>8</v>
      </c>
      <c r="L4" s="5"/>
      <c r="M4" s="24"/>
      <c r="N4" s="4"/>
    </row>
    <row r="5" spans="1:14" ht="36.75" customHeight="1">
      <c r="A5" s="30"/>
      <c r="B5" s="38" t="s">
        <v>8</v>
      </c>
      <c r="C5" s="36">
        <v>5</v>
      </c>
      <c r="D5" s="80" t="s">
        <v>48</v>
      </c>
      <c r="E5" s="79"/>
      <c r="F5" s="79"/>
      <c r="G5" s="33"/>
      <c r="H5" s="4"/>
      <c r="I5" s="7" t="s">
        <v>16</v>
      </c>
      <c r="J5" s="25" t="str">
        <f>C6</f>
        <v>　</v>
      </c>
      <c r="K5" s="5"/>
      <c r="L5" s="5"/>
      <c r="M5" s="26"/>
      <c r="N5" s="4"/>
    </row>
    <row r="6" spans="1:14" ht="36.75" customHeight="1">
      <c r="A6" s="30"/>
      <c r="B6" s="38" t="s">
        <v>16</v>
      </c>
      <c r="C6" s="36" t="s">
        <v>30</v>
      </c>
      <c r="D6" s="81"/>
      <c r="E6" s="82"/>
      <c r="F6" s="82"/>
      <c r="G6" s="33"/>
      <c r="H6" s="4"/>
      <c r="I6" s="7" t="s">
        <v>12</v>
      </c>
      <c r="J6" s="18" t="str">
        <f>C7</f>
        <v>　</v>
      </c>
      <c r="K6" s="19"/>
      <c r="L6" s="19"/>
      <c r="M6" s="20"/>
      <c r="N6" s="4"/>
    </row>
    <row r="7" spans="1:14" ht="36.75" customHeight="1">
      <c r="A7" s="30"/>
      <c r="B7" s="38" t="s">
        <v>12</v>
      </c>
      <c r="C7" s="47" t="s">
        <v>49</v>
      </c>
      <c r="D7" s="63"/>
      <c r="E7" s="64"/>
      <c r="F7" s="65"/>
      <c r="G7" s="34"/>
      <c r="H7" s="6"/>
      <c r="I7" s="11" t="s">
        <v>13</v>
      </c>
      <c r="J7" s="21" t="str">
        <f>C19</f>
        <v>　</v>
      </c>
      <c r="K7" s="6" t="s">
        <v>22</v>
      </c>
      <c r="L7" s="46" t="str">
        <f>C20</f>
        <v>　</v>
      </c>
      <c r="M7" s="14"/>
      <c r="N7" s="4"/>
    </row>
    <row r="8" spans="1:14" ht="36.75" customHeight="1">
      <c r="A8" s="30"/>
      <c r="B8" s="38" t="s">
        <v>14</v>
      </c>
      <c r="C8" s="66" t="s">
        <v>15</v>
      </c>
      <c r="D8" s="65" t="s">
        <v>27</v>
      </c>
      <c r="E8" s="65" t="s">
        <v>25</v>
      </c>
      <c r="F8" s="65" t="s">
        <v>20</v>
      </c>
      <c r="G8" s="34"/>
      <c r="H8" s="6"/>
      <c r="I8" s="7" t="s">
        <v>14</v>
      </c>
      <c r="J8" s="7" t="s">
        <v>15</v>
      </c>
      <c r="K8" s="7" t="s">
        <v>18</v>
      </c>
      <c r="L8" s="7" t="s">
        <v>7</v>
      </c>
      <c r="M8" s="7" t="s">
        <v>20</v>
      </c>
      <c r="N8" s="4"/>
    </row>
    <row r="9" spans="1:14" ht="36.75" customHeight="1">
      <c r="A9" s="30"/>
      <c r="B9" s="39" t="s">
        <v>11</v>
      </c>
      <c r="C9" s="36" t="s">
        <v>49</v>
      </c>
      <c r="D9" s="36" t="s">
        <v>49</v>
      </c>
      <c r="E9" s="36" t="s">
        <v>49</v>
      </c>
      <c r="F9" s="36" t="s">
        <v>49</v>
      </c>
      <c r="G9" s="35"/>
      <c r="H9" s="9"/>
      <c r="I9" s="12" t="str">
        <f aca="true" t="shared" si="0" ref="I9:I18">B9</f>
        <v>１区</v>
      </c>
      <c r="J9" s="48" t="str">
        <f aca="true" t="shared" si="1" ref="J9:J18">C9</f>
        <v>　</v>
      </c>
      <c r="K9" s="48" t="str">
        <f aca="true" t="shared" si="2" ref="K9:K18">D9</f>
        <v>　</v>
      </c>
      <c r="L9" s="48" t="str">
        <f aca="true" t="shared" si="3" ref="L9:L18">E9</f>
        <v>　</v>
      </c>
      <c r="M9" s="48" t="str">
        <f aca="true" t="shared" si="4" ref="M9:M18">F9</f>
        <v>　</v>
      </c>
      <c r="N9" s="4"/>
    </row>
    <row r="10" spans="1:14" ht="36.75" customHeight="1">
      <c r="A10" s="30"/>
      <c r="B10" s="39" t="s">
        <v>0</v>
      </c>
      <c r="C10" s="36" t="s">
        <v>49</v>
      </c>
      <c r="D10" s="36" t="s">
        <v>49</v>
      </c>
      <c r="E10" s="36" t="s">
        <v>49</v>
      </c>
      <c r="F10" s="36" t="s">
        <v>49</v>
      </c>
      <c r="G10" s="35"/>
      <c r="H10" s="9"/>
      <c r="I10" s="12" t="str">
        <f t="shared" si="0"/>
        <v>２区</v>
      </c>
      <c r="J10" s="48" t="str">
        <f t="shared" si="1"/>
        <v>　</v>
      </c>
      <c r="K10" s="48" t="str">
        <f t="shared" si="2"/>
        <v>　</v>
      </c>
      <c r="L10" s="48" t="str">
        <f t="shared" si="3"/>
        <v>　</v>
      </c>
      <c r="M10" s="48" t="str">
        <f t="shared" si="4"/>
        <v>　</v>
      </c>
      <c r="N10" s="4"/>
    </row>
    <row r="11" spans="1:14" ht="36.75" customHeight="1">
      <c r="A11" s="30"/>
      <c r="B11" s="39" t="s">
        <v>1</v>
      </c>
      <c r="C11" s="36" t="s">
        <v>49</v>
      </c>
      <c r="D11" s="36" t="s">
        <v>49</v>
      </c>
      <c r="E11" s="36" t="s">
        <v>49</v>
      </c>
      <c r="F11" s="36" t="s">
        <v>49</v>
      </c>
      <c r="G11" s="35"/>
      <c r="H11" s="9"/>
      <c r="I11" s="12" t="str">
        <f t="shared" si="0"/>
        <v>３区</v>
      </c>
      <c r="J11" s="48" t="str">
        <f t="shared" si="1"/>
        <v>　</v>
      </c>
      <c r="K11" s="48" t="str">
        <f t="shared" si="2"/>
        <v>　</v>
      </c>
      <c r="L11" s="48" t="str">
        <f t="shared" si="3"/>
        <v>　</v>
      </c>
      <c r="M11" s="48" t="str">
        <f t="shared" si="4"/>
        <v>　</v>
      </c>
      <c r="N11" s="4"/>
    </row>
    <row r="12" spans="1:14" ht="36.75" customHeight="1">
      <c r="A12" s="30"/>
      <c r="B12" s="39" t="s">
        <v>2</v>
      </c>
      <c r="C12" s="36" t="s">
        <v>49</v>
      </c>
      <c r="D12" s="36" t="s">
        <v>49</v>
      </c>
      <c r="E12" s="36" t="s">
        <v>49</v>
      </c>
      <c r="F12" s="36" t="s">
        <v>49</v>
      </c>
      <c r="G12" s="35"/>
      <c r="H12" s="9"/>
      <c r="I12" s="12" t="str">
        <f t="shared" si="0"/>
        <v>４区</v>
      </c>
      <c r="J12" s="48" t="str">
        <f t="shared" si="1"/>
        <v>　</v>
      </c>
      <c r="K12" s="48" t="str">
        <f t="shared" si="2"/>
        <v>　</v>
      </c>
      <c r="L12" s="48" t="str">
        <f t="shared" si="3"/>
        <v>　</v>
      </c>
      <c r="M12" s="48" t="str">
        <f t="shared" si="4"/>
        <v>　</v>
      </c>
      <c r="N12" s="4"/>
    </row>
    <row r="13" spans="1:14" ht="36.75" customHeight="1">
      <c r="A13" s="30"/>
      <c r="B13" s="39" t="s">
        <v>3</v>
      </c>
      <c r="C13" s="36" t="s">
        <v>49</v>
      </c>
      <c r="D13" s="36" t="s">
        <v>49</v>
      </c>
      <c r="E13" s="36" t="s">
        <v>49</v>
      </c>
      <c r="F13" s="36" t="s">
        <v>49</v>
      </c>
      <c r="G13" s="35"/>
      <c r="H13" s="9"/>
      <c r="I13" s="12" t="str">
        <f t="shared" si="0"/>
        <v>５区</v>
      </c>
      <c r="J13" s="48" t="str">
        <f t="shared" si="1"/>
        <v>　</v>
      </c>
      <c r="K13" s="48" t="str">
        <f t="shared" si="2"/>
        <v>　</v>
      </c>
      <c r="L13" s="48" t="str">
        <f t="shared" si="3"/>
        <v>　</v>
      </c>
      <c r="M13" s="48" t="str">
        <f t="shared" si="4"/>
        <v>　</v>
      </c>
      <c r="N13" s="4"/>
    </row>
    <row r="14" spans="1:14" ht="36.75" customHeight="1">
      <c r="A14" s="30"/>
      <c r="B14" s="39" t="s">
        <v>4</v>
      </c>
      <c r="C14" s="36" t="s">
        <v>49</v>
      </c>
      <c r="D14" s="36" t="s">
        <v>49</v>
      </c>
      <c r="E14" s="36" t="s">
        <v>49</v>
      </c>
      <c r="F14" s="36" t="s">
        <v>49</v>
      </c>
      <c r="G14" s="35"/>
      <c r="H14" s="9"/>
      <c r="I14" s="12" t="str">
        <f t="shared" si="0"/>
        <v>６区</v>
      </c>
      <c r="J14" s="48" t="str">
        <f t="shared" si="1"/>
        <v>　</v>
      </c>
      <c r="K14" s="48" t="str">
        <f t="shared" si="2"/>
        <v>　</v>
      </c>
      <c r="L14" s="48" t="str">
        <f t="shared" si="3"/>
        <v>　</v>
      </c>
      <c r="M14" s="48" t="str">
        <f t="shared" si="4"/>
        <v>　</v>
      </c>
      <c r="N14" s="4"/>
    </row>
    <row r="15" spans="1:14" ht="36.75" customHeight="1">
      <c r="A15" s="30"/>
      <c r="B15" s="40" t="str">
        <f>IF($C$5&lt;4,"７区","補欠")</f>
        <v>補欠</v>
      </c>
      <c r="C15" s="36" t="s">
        <v>49</v>
      </c>
      <c r="D15" s="36" t="s">
        <v>49</v>
      </c>
      <c r="E15" s="36" t="s">
        <v>49</v>
      </c>
      <c r="F15" s="36" t="s">
        <v>49</v>
      </c>
      <c r="G15" s="35"/>
      <c r="H15" s="9"/>
      <c r="I15" s="12" t="str">
        <f t="shared" si="0"/>
        <v>補欠</v>
      </c>
      <c r="J15" s="48" t="str">
        <f t="shared" si="1"/>
        <v>　</v>
      </c>
      <c r="K15" s="48" t="str">
        <f t="shared" si="2"/>
        <v>　</v>
      </c>
      <c r="L15" s="48" t="str">
        <f t="shared" si="3"/>
        <v>　</v>
      </c>
      <c r="M15" s="48" t="str">
        <f t="shared" si="4"/>
        <v>　</v>
      </c>
      <c r="N15" s="4"/>
    </row>
    <row r="16" spans="1:14" ht="36.75" customHeight="1">
      <c r="A16" s="30"/>
      <c r="B16" s="40" t="str">
        <f>IF($C$5&lt;4,"８区","補欠")</f>
        <v>補欠</v>
      </c>
      <c r="C16" s="36" t="s">
        <v>49</v>
      </c>
      <c r="D16" s="36" t="s">
        <v>49</v>
      </c>
      <c r="E16" s="36" t="s">
        <v>49</v>
      </c>
      <c r="F16" s="36" t="s">
        <v>49</v>
      </c>
      <c r="G16" s="35"/>
      <c r="H16" s="9"/>
      <c r="I16" s="12" t="str">
        <f t="shared" si="0"/>
        <v>補欠</v>
      </c>
      <c r="J16" s="48" t="str">
        <f t="shared" si="1"/>
        <v>　</v>
      </c>
      <c r="K16" s="48" t="str">
        <f t="shared" si="2"/>
        <v>　</v>
      </c>
      <c r="L16" s="48" t="str">
        <f t="shared" si="3"/>
        <v>　</v>
      </c>
      <c r="M16" s="48" t="str">
        <f t="shared" si="4"/>
        <v>　</v>
      </c>
      <c r="N16" s="4"/>
    </row>
    <row r="17" spans="1:14" ht="36.75" customHeight="1">
      <c r="A17" s="30"/>
      <c r="B17" s="40" t="str">
        <f>IF($C$5&lt;4,"補欠１","　")</f>
        <v>　</v>
      </c>
      <c r="C17" s="36" t="s">
        <v>49</v>
      </c>
      <c r="D17" s="36" t="s">
        <v>49</v>
      </c>
      <c r="E17" s="36" t="s">
        <v>49</v>
      </c>
      <c r="F17" s="36" t="s">
        <v>49</v>
      </c>
      <c r="G17" s="35"/>
      <c r="H17" s="9"/>
      <c r="I17" s="12" t="str">
        <f t="shared" si="0"/>
        <v>　</v>
      </c>
      <c r="J17" s="48" t="str">
        <f t="shared" si="1"/>
        <v>　</v>
      </c>
      <c r="K17" s="48" t="str">
        <f t="shared" si="2"/>
        <v>　</v>
      </c>
      <c r="L17" s="48" t="str">
        <f t="shared" si="3"/>
        <v>　</v>
      </c>
      <c r="M17" s="48" t="str">
        <f t="shared" si="4"/>
        <v>　</v>
      </c>
      <c r="N17" s="4"/>
    </row>
    <row r="18" spans="1:14" ht="36.75" customHeight="1">
      <c r="A18" s="30"/>
      <c r="B18" s="40" t="str">
        <f>IF($C$5&lt;4,"補欠２","　")</f>
        <v>　</v>
      </c>
      <c r="C18" s="36" t="s">
        <v>49</v>
      </c>
      <c r="D18" s="36" t="s">
        <v>49</v>
      </c>
      <c r="E18" s="36" t="s">
        <v>49</v>
      </c>
      <c r="F18" s="36" t="s">
        <v>49</v>
      </c>
      <c r="G18" s="35"/>
      <c r="H18" s="9"/>
      <c r="I18" s="12" t="str">
        <f t="shared" si="0"/>
        <v>　</v>
      </c>
      <c r="J18" s="48" t="str">
        <f t="shared" si="1"/>
        <v>　</v>
      </c>
      <c r="K18" s="48" t="str">
        <f t="shared" si="2"/>
        <v>　</v>
      </c>
      <c r="L18" s="48" t="str">
        <f t="shared" si="3"/>
        <v>　</v>
      </c>
      <c r="M18" s="48" t="str">
        <f t="shared" si="4"/>
        <v>　</v>
      </c>
      <c r="N18" s="4"/>
    </row>
    <row r="19" spans="1:13" ht="30.75" customHeight="1">
      <c r="A19" s="30"/>
      <c r="B19" s="38" t="s">
        <v>13</v>
      </c>
      <c r="C19" s="36" t="s">
        <v>32</v>
      </c>
      <c r="D19" s="67"/>
      <c r="E19" s="68"/>
      <c r="F19" s="68"/>
      <c r="G19" s="33"/>
      <c r="H19" s="4"/>
      <c r="I19" s="77" t="s">
        <v>21</v>
      </c>
      <c r="J19" s="77"/>
      <c r="K19" s="77"/>
      <c r="L19" s="77"/>
      <c r="M19" s="77"/>
    </row>
    <row r="20" spans="1:13" ht="30.75" customHeight="1">
      <c r="A20" s="30"/>
      <c r="B20" s="38" t="s">
        <v>23</v>
      </c>
      <c r="C20" s="36" t="s">
        <v>33</v>
      </c>
      <c r="D20" s="69"/>
      <c r="E20" s="70"/>
      <c r="F20" s="70"/>
      <c r="G20" s="33"/>
      <c r="H20" s="4"/>
      <c r="I20" s="78"/>
      <c r="J20" s="78"/>
      <c r="K20" s="78"/>
      <c r="L20" s="78"/>
      <c r="M20" s="78"/>
    </row>
    <row r="21" spans="1:14" ht="30.75" customHeight="1">
      <c r="A21" s="30"/>
      <c r="B21" s="38" t="s">
        <v>24</v>
      </c>
      <c r="C21" s="37" t="s">
        <v>34</v>
      </c>
      <c r="D21" s="71"/>
      <c r="E21" s="72"/>
      <c r="F21" s="72"/>
      <c r="G21" s="33"/>
      <c r="H21" s="4"/>
      <c r="I21" s="78"/>
      <c r="J21" s="78"/>
      <c r="K21" s="78"/>
      <c r="L21" s="78"/>
      <c r="M21" s="78"/>
      <c r="N21" s="4"/>
    </row>
    <row r="22" spans="1:14" ht="36.75" customHeight="1">
      <c r="A22" s="30"/>
      <c r="B22" s="38" t="s">
        <v>9</v>
      </c>
      <c r="C22" s="36" t="s">
        <v>35</v>
      </c>
      <c r="D22" s="38" t="s">
        <v>19</v>
      </c>
      <c r="E22" s="33"/>
      <c r="F22" s="33"/>
      <c r="G22" s="33"/>
      <c r="H22" s="4"/>
      <c r="I22" s="28" t="str">
        <f>IF(C21&gt;0,C21,"平成　　　年　　　月　　　日")</f>
        <v>　</v>
      </c>
      <c r="J22" s="29"/>
      <c r="K22" s="15" t="str">
        <f>CONCATENATE(B22,"　　",C22)</f>
        <v>単位団名　　　</v>
      </c>
      <c r="L22" s="27" t="s">
        <v>28</v>
      </c>
      <c r="M22" s="17"/>
      <c r="N22" s="10"/>
    </row>
    <row r="23" spans="2:14" ht="36.75" customHeight="1">
      <c r="B23" s="38" t="s">
        <v>10</v>
      </c>
      <c r="C23" s="36" t="s">
        <v>36</v>
      </c>
      <c r="D23" s="41"/>
      <c r="E23" s="33"/>
      <c r="F23" s="33"/>
      <c r="G23" s="33"/>
      <c r="H23" s="4"/>
      <c r="I23" s="4"/>
      <c r="J23" s="4"/>
      <c r="K23" s="8" t="s">
        <v>10</v>
      </c>
      <c r="L23" s="8" t="str">
        <f>C23</f>
        <v>　</v>
      </c>
      <c r="M23" s="8"/>
      <c r="N23" s="4"/>
    </row>
    <row r="24" spans="2:14" ht="12.75">
      <c r="B24" s="31"/>
      <c r="C24" s="32"/>
      <c r="D24" s="42"/>
      <c r="E24" s="33"/>
      <c r="F24" s="33"/>
      <c r="G24" s="33"/>
      <c r="H24" s="4"/>
      <c r="I24" s="4"/>
      <c r="J24" s="4"/>
      <c r="K24" s="4"/>
      <c r="L24" s="4"/>
      <c r="M24" s="4"/>
      <c r="N24" s="4"/>
    </row>
    <row r="25" spans="2:14" ht="12.75">
      <c r="B25" s="1"/>
      <c r="C25" s="2"/>
      <c r="D25" s="1"/>
      <c r="E25" s="4"/>
      <c r="F25" s="4"/>
      <c r="G25" s="4"/>
      <c r="N25" s="1"/>
    </row>
    <row r="26" spans="5:6" ht="12.75">
      <c r="E26" s="4"/>
      <c r="F26" s="4"/>
    </row>
  </sheetData>
  <sheetProtection password="CC09" sheet="1" objects="1" scenarios="1"/>
  <mergeCells count="2">
    <mergeCell ref="I19:M21"/>
    <mergeCell ref="D5:F6"/>
  </mergeCells>
  <printOptions horizontalCentered="1" vertic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株式会社エスコ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koide1</dc:creator>
  <cp:keywords/>
  <dc:description/>
  <cp:lastModifiedBy>fujikumi_ryoaoi@yahoo.co.jp</cp:lastModifiedBy>
  <cp:lastPrinted>2015-09-06T06:37:00Z</cp:lastPrinted>
  <dcterms:created xsi:type="dcterms:W3CDTF">2007-10-15T07:48:22Z</dcterms:created>
  <dcterms:modified xsi:type="dcterms:W3CDTF">2023-09-10T04:45:52Z</dcterms:modified>
  <cp:category/>
  <cp:version/>
  <cp:contentType/>
  <cp:contentStatus/>
</cp:coreProperties>
</file>