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4112_生涯学習課$\04生涯学習グループ\17図書館維持運営、整備改修事業\01図書館維持運営事業\07_図書館システム\図書館システム（プロポーザル）\R04(新図書館システム構築)\03実施要綱等\"/>
    </mc:Choice>
  </mc:AlternateContent>
  <xr:revisionPtr revIDLastSave="0" documentId="13_ncr:1_{42201B88-22D7-473B-8828-5CC47CF70C01}" xr6:coauthVersionLast="36" xr6:coauthVersionMax="47" xr10:uidLastSave="{00000000-0000-0000-0000-000000000000}"/>
  <bookViews>
    <workbookView xWindow="-105" yWindow="-105" windowWidth="20715" windowHeight="13155" xr2:uid="{00000000-000D-0000-FFFF-FFFF00000000}"/>
  </bookViews>
  <sheets>
    <sheet name="様式第３" sheetId="2" r:id="rId1"/>
    <sheet name="様式第３内訳書(構築業務)" sheetId="1" r:id="rId2"/>
    <sheet name="様式第３内訳書(保守業務)" sheetId="3" r:id="rId3"/>
  </sheets>
  <definedNames>
    <definedName name="_xlnm.Print_Area" localSheetId="0">様式第３!$A$1:$H$35</definedName>
    <definedName name="_xlnm.Print_Titles" localSheetId="1">'様式第３内訳書(構築業務)'!$3:$3</definedName>
    <definedName name="_xlnm.Print_Titles" localSheetId="2">'様式第３内訳書(保守業務)'!$3:$3</definedName>
    <definedName name="Z_6DF0B4B3_1C8D_4C04_B483_35F0D02740F8_.wvu.PrintArea" localSheetId="0" hidden="1">様式第３!$A$1:$L$35</definedName>
    <definedName name="Z_6DF0B4B3_1C8D_4C04_B483_35F0D02740F8_.wvu.PrintTitles" localSheetId="1" hidden="1">'様式第３内訳書(構築業務)'!$3:$3</definedName>
    <definedName name="Z_6DF0B4B3_1C8D_4C04_B483_35F0D02740F8_.wvu.PrintTitles" localSheetId="2" hidden="1">'様式第３内訳書(保守業務)'!$3:$3</definedName>
  </definedNames>
  <calcPr calcId="191029"/>
  <customWorkbookViews>
    <customWorkbookView name="27" guid="{6DF0B4B3-1C8D-4C04-B483-35F0D02740F8}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E10" i="3" l="1"/>
  <c r="E4" i="3"/>
  <c r="E15" i="3" s="1"/>
  <c r="E31" i="1"/>
  <c r="E28" i="1"/>
  <c r="E22" i="1"/>
  <c r="E17" i="1"/>
  <c r="E13" i="1"/>
  <c r="E10" i="1"/>
  <c r="E5" i="1"/>
  <c r="E38" i="1" l="1"/>
  <c r="E39" i="1" s="1"/>
  <c r="E16" i="3" l="1"/>
  <c r="E17" i="3" s="1"/>
  <c r="D25" i="2" s="1"/>
  <c r="E40" i="1"/>
  <c r="D21" i="2" s="1"/>
  <c r="E23" i="3" l="1"/>
  <c r="E24" i="3"/>
</calcChain>
</file>

<file path=xl/sharedStrings.xml><?xml version="1.0" encoding="utf-8"?>
<sst xmlns="http://schemas.openxmlformats.org/spreadsheetml/2006/main" count="142" uniqueCount="97">
  <si>
    <t>項番</t>
    <rPh sb="0" eb="1">
      <t>コウ</t>
    </rPh>
    <rPh sb="1" eb="2">
      <t>バン</t>
    </rPh>
    <phoneticPr fontId="19"/>
  </si>
  <si>
    <t>見積内訳</t>
    <rPh sb="0" eb="2">
      <t>ミツモリ</t>
    </rPh>
    <rPh sb="2" eb="4">
      <t>ウチワケ</t>
    </rPh>
    <phoneticPr fontId="19"/>
  </si>
  <si>
    <t>(1)</t>
    <phoneticPr fontId="19"/>
  </si>
  <si>
    <t>全体管理（プロジェクト管理）費用</t>
    <rPh sb="0" eb="2">
      <t>ゼンタイ</t>
    </rPh>
    <rPh sb="2" eb="4">
      <t>カンリ</t>
    </rPh>
    <rPh sb="11" eb="13">
      <t>カンリ</t>
    </rPh>
    <phoneticPr fontId="19"/>
  </si>
  <si>
    <t>(2)</t>
    <phoneticPr fontId="19"/>
  </si>
  <si>
    <t>ハードウェア費用</t>
    <rPh sb="6" eb="8">
      <t>ヒヨウ</t>
    </rPh>
    <phoneticPr fontId="19"/>
  </si>
  <si>
    <t>サーバ関連費用</t>
    <rPh sb="3" eb="5">
      <t>カンレン</t>
    </rPh>
    <rPh sb="5" eb="7">
      <t>ヒヨウ</t>
    </rPh>
    <phoneticPr fontId="19"/>
  </si>
  <si>
    <t>その他ハードウェア費用</t>
    <rPh sb="2" eb="3">
      <t>タ</t>
    </rPh>
    <rPh sb="9" eb="11">
      <t>ヒヨウ</t>
    </rPh>
    <phoneticPr fontId="19"/>
  </si>
  <si>
    <t>(3)</t>
    <phoneticPr fontId="19"/>
  </si>
  <si>
    <t>(4)</t>
    <phoneticPr fontId="19"/>
  </si>
  <si>
    <t>パッケージ費用（一括）</t>
    <rPh sb="5" eb="7">
      <t>ヒヨウ</t>
    </rPh>
    <rPh sb="8" eb="10">
      <t>イッカツ</t>
    </rPh>
    <phoneticPr fontId="19"/>
  </si>
  <si>
    <t>パッケージ費用（使用料）</t>
    <rPh sb="5" eb="7">
      <t>ヒヨウ</t>
    </rPh>
    <rPh sb="8" eb="11">
      <t>シヨウリョウ</t>
    </rPh>
    <phoneticPr fontId="19"/>
  </si>
  <si>
    <t>(5)</t>
    <phoneticPr fontId="19"/>
  </si>
  <si>
    <t>機器搬入作業費用</t>
    <rPh sb="0" eb="2">
      <t>キキ</t>
    </rPh>
    <rPh sb="2" eb="4">
      <t>ハンニュウ</t>
    </rPh>
    <rPh sb="4" eb="6">
      <t>サギョウ</t>
    </rPh>
    <phoneticPr fontId="19"/>
  </si>
  <si>
    <t>現調作業費用</t>
    <rPh sb="0" eb="2">
      <t>ゲンチョウ</t>
    </rPh>
    <rPh sb="2" eb="4">
      <t>サギョウ</t>
    </rPh>
    <phoneticPr fontId="19"/>
  </si>
  <si>
    <t>(6)</t>
    <phoneticPr fontId="19"/>
  </si>
  <si>
    <t>インフラ構築作業費用</t>
    <rPh sb="4" eb="6">
      <t>コウチク</t>
    </rPh>
    <rPh sb="6" eb="8">
      <t>サギョウ</t>
    </rPh>
    <phoneticPr fontId="19"/>
  </si>
  <si>
    <t>サーバ構築作業費用</t>
    <rPh sb="3" eb="5">
      <t>コウチク</t>
    </rPh>
    <rPh sb="5" eb="7">
      <t>サギョウ</t>
    </rPh>
    <phoneticPr fontId="19"/>
  </si>
  <si>
    <t>クライアント構築作業費用</t>
    <rPh sb="6" eb="8">
      <t>コウチク</t>
    </rPh>
    <rPh sb="8" eb="10">
      <t>サギョウ</t>
    </rPh>
    <phoneticPr fontId="19"/>
  </si>
  <si>
    <t>ネットワーク構築作業費用</t>
    <rPh sb="6" eb="8">
      <t>コウチク</t>
    </rPh>
    <rPh sb="8" eb="10">
      <t>サギョウ</t>
    </rPh>
    <phoneticPr fontId="19"/>
  </si>
  <si>
    <t>その他インフラ構築関連費用</t>
    <rPh sb="2" eb="3">
      <t>タ</t>
    </rPh>
    <rPh sb="7" eb="9">
      <t>コウチク</t>
    </rPh>
    <rPh sb="9" eb="11">
      <t>カンレン</t>
    </rPh>
    <rPh sb="11" eb="13">
      <t>ヒヨウ</t>
    </rPh>
    <phoneticPr fontId="19"/>
  </si>
  <si>
    <t>(7)</t>
    <phoneticPr fontId="19"/>
  </si>
  <si>
    <t>要件確認作業費用</t>
    <rPh sb="0" eb="2">
      <t>ヨウケン</t>
    </rPh>
    <rPh sb="2" eb="4">
      <t>カクニン</t>
    </rPh>
    <rPh sb="4" eb="6">
      <t>サギョウ</t>
    </rPh>
    <phoneticPr fontId="19"/>
  </si>
  <si>
    <t>設計作業費用</t>
    <rPh sb="0" eb="2">
      <t>セッケイ</t>
    </rPh>
    <rPh sb="2" eb="4">
      <t>サギョウ</t>
    </rPh>
    <phoneticPr fontId="19"/>
  </si>
  <si>
    <t>開発作業費用（必須カスタマイズ）</t>
    <rPh sb="0" eb="2">
      <t>カイハツ</t>
    </rPh>
    <rPh sb="2" eb="4">
      <t>サギョウ</t>
    </rPh>
    <phoneticPr fontId="19"/>
  </si>
  <si>
    <t>開発作業費用（機能要件:個別カスタマイズ）</t>
    <rPh sb="0" eb="2">
      <t>カイハツ</t>
    </rPh>
    <rPh sb="2" eb="4">
      <t>サギョウ</t>
    </rPh>
    <rPh sb="4" eb="6">
      <t>ヒヨウ</t>
    </rPh>
    <rPh sb="12" eb="14">
      <t>コベツ</t>
    </rPh>
    <phoneticPr fontId="19"/>
  </si>
  <si>
    <t>(8)</t>
    <phoneticPr fontId="19"/>
  </si>
  <si>
    <t>データ移行費用</t>
    <rPh sb="3" eb="5">
      <t>イコウ</t>
    </rPh>
    <rPh sb="5" eb="7">
      <t>ヒヨウ</t>
    </rPh>
    <phoneticPr fontId="19"/>
  </si>
  <si>
    <t>既存システムデータ取込作業費用</t>
    <rPh sb="0" eb="2">
      <t>キゾン</t>
    </rPh>
    <rPh sb="9" eb="11">
      <t>トリコミ</t>
    </rPh>
    <rPh sb="11" eb="13">
      <t>サギョウ</t>
    </rPh>
    <phoneticPr fontId="19"/>
  </si>
  <si>
    <t>追加項目セットアップ作業費用</t>
    <rPh sb="0" eb="2">
      <t>ツイカ</t>
    </rPh>
    <rPh sb="2" eb="4">
      <t>コウモク</t>
    </rPh>
    <rPh sb="10" eb="12">
      <t>サギョウ</t>
    </rPh>
    <phoneticPr fontId="19"/>
  </si>
  <si>
    <t>テスト作業費用</t>
    <rPh sb="3" eb="5">
      <t>サギョウ</t>
    </rPh>
    <phoneticPr fontId="19"/>
  </si>
  <si>
    <t>教育・研修作業費用</t>
    <rPh sb="0" eb="2">
      <t>キョウイク</t>
    </rPh>
    <rPh sb="3" eb="5">
      <t>ケンシュウ</t>
    </rPh>
    <rPh sb="5" eb="7">
      <t>サギョウ</t>
    </rPh>
    <phoneticPr fontId="19"/>
  </si>
  <si>
    <t>ドキュメント作成費用</t>
    <rPh sb="6" eb="8">
      <t>サクセイ</t>
    </rPh>
    <rPh sb="8" eb="10">
      <t>ヒヨウ</t>
    </rPh>
    <phoneticPr fontId="19"/>
  </si>
  <si>
    <t>その他費用</t>
    <rPh sb="2" eb="3">
      <t>タ</t>
    </rPh>
    <rPh sb="3" eb="5">
      <t>ヒヨウ</t>
    </rPh>
    <phoneticPr fontId="19"/>
  </si>
  <si>
    <t>ハードウェア保守費用</t>
    <rPh sb="6" eb="8">
      <t>ホシュ</t>
    </rPh>
    <rPh sb="8" eb="10">
      <t>ヒヨウ</t>
    </rPh>
    <phoneticPr fontId="19"/>
  </si>
  <si>
    <t>通信費用</t>
    <rPh sb="0" eb="2">
      <t>ツウシン</t>
    </rPh>
    <rPh sb="2" eb="4">
      <t>ヒヨウ</t>
    </rPh>
    <phoneticPr fontId="19"/>
  </si>
  <si>
    <t>小       計</t>
    <rPh sb="0" eb="1">
      <t>ショウ</t>
    </rPh>
    <rPh sb="8" eb="9">
      <t>ケイ</t>
    </rPh>
    <phoneticPr fontId="19"/>
  </si>
  <si>
    <t>合       計</t>
    <rPh sb="0" eb="1">
      <t>ゴウ</t>
    </rPh>
    <rPh sb="8" eb="9">
      <t>ケイ</t>
    </rPh>
    <phoneticPr fontId="19"/>
  </si>
  <si>
    <t>印</t>
    <rPh sb="0" eb="1">
      <t>イン</t>
    </rPh>
    <phoneticPr fontId="19"/>
  </si>
  <si>
    <t>円</t>
    <rPh sb="0" eb="1">
      <t>エン</t>
    </rPh>
    <phoneticPr fontId="19"/>
  </si>
  <si>
    <t>(10)</t>
    <phoneticPr fontId="19"/>
  </si>
  <si>
    <t>(11)</t>
    <phoneticPr fontId="19"/>
  </si>
  <si>
    <t>(12)</t>
    <phoneticPr fontId="19"/>
  </si>
  <si>
    <t>(13)</t>
    <phoneticPr fontId="19"/>
  </si>
  <si>
    <t>データ連携費用</t>
    <rPh sb="3" eb="5">
      <t>レンケイ</t>
    </rPh>
    <rPh sb="5" eb="7">
      <t>ヒヨウ</t>
    </rPh>
    <phoneticPr fontId="19"/>
  </si>
  <si>
    <t>外部機関及び他システムデータ連携作業費</t>
    <rPh sb="16" eb="18">
      <t>サギョウ</t>
    </rPh>
    <rPh sb="18" eb="19">
      <t>ヒ</t>
    </rPh>
    <phoneticPr fontId="19"/>
  </si>
  <si>
    <t>既存システムデータ連携作業費</t>
    <rPh sb="0" eb="2">
      <t>キゾン</t>
    </rPh>
    <rPh sb="11" eb="13">
      <t>サギョウ</t>
    </rPh>
    <rPh sb="13" eb="14">
      <t>ヒ</t>
    </rPh>
    <phoneticPr fontId="19"/>
  </si>
  <si>
    <t>(9)</t>
    <phoneticPr fontId="19"/>
  </si>
  <si>
    <t>ネットワーク機器関連費用</t>
    <rPh sb="6" eb="8">
      <t>キキ</t>
    </rPh>
    <rPh sb="8" eb="10">
      <t>カンレン</t>
    </rPh>
    <rPh sb="10" eb="12">
      <t>ヒヨウ</t>
    </rPh>
    <phoneticPr fontId="19"/>
  </si>
  <si>
    <t>パッケージ費用</t>
    <rPh sb="5" eb="7">
      <t>ヒヨウ</t>
    </rPh>
    <phoneticPr fontId="19"/>
  </si>
  <si>
    <t>ＯＳ、ミドルウェア、ソフトウェア関連費用</t>
    <rPh sb="16" eb="18">
      <t>カンレン</t>
    </rPh>
    <rPh sb="18" eb="20">
      <t>ヒヨウ</t>
    </rPh>
    <phoneticPr fontId="19"/>
  </si>
  <si>
    <t>(3)</t>
    <phoneticPr fontId="19"/>
  </si>
  <si>
    <t>現調作業・機器搬入費用</t>
    <rPh sb="5" eb="7">
      <t>キキ</t>
    </rPh>
    <rPh sb="7" eb="9">
      <t>ハンニュウ</t>
    </rPh>
    <rPh sb="9" eb="11">
      <t>ヒヨウ</t>
    </rPh>
    <phoneticPr fontId="19"/>
  </si>
  <si>
    <t>機器設置作業費用</t>
    <rPh sb="0" eb="2">
      <t>キキ</t>
    </rPh>
    <rPh sb="2" eb="4">
      <t>セッチ</t>
    </rPh>
    <rPh sb="4" eb="6">
      <t>サギョウ</t>
    </rPh>
    <phoneticPr fontId="19"/>
  </si>
  <si>
    <t>システム導入作業費用</t>
    <rPh sb="4" eb="6">
      <t>ドウニュウ</t>
    </rPh>
    <rPh sb="6" eb="8">
      <t>サギョウ</t>
    </rPh>
    <phoneticPr fontId="19"/>
  </si>
  <si>
    <t>導入作業費用</t>
    <rPh sb="0" eb="2">
      <t>ドウニュウ</t>
    </rPh>
    <rPh sb="2" eb="4">
      <t>サギョウ</t>
    </rPh>
    <phoneticPr fontId="19"/>
  </si>
  <si>
    <t>ＯＳ、ミドルウェア、ソフトウェア関連保守費用</t>
    <rPh sb="16" eb="18">
      <t>カンレン</t>
    </rPh>
    <rPh sb="18" eb="20">
      <t>ホシュ</t>
    </rPh>
    <rPh sb="20" eb="22">
      <t>ヒヨウ</t>
    </rPh>
    <phoneticPr fontId="19"/>
  </si>
  <si>
    <t>パッケージ保守費用</t>
    <rPh sb="5" eb="7">
      <t>ホシュ</t>
    </rPh>
    <rPh sb="7" eb="9">
      <t>ヒヨウ</t>
    </rPh>
    <phoneticPr fontId="19"/>
  </si>
  <si>
    <t>ア</t>
    <phoneticPr fontId="19"/>
  </si>
  <si>
    <t>イ</t>
    <phoneticPr fontId="19"/>
  </si>
  <si>
    <t>ウ</t>
    <phoneticPr fontId="19"/>
  </si>
  <si>
    <t>エ</t>
    <phoneticPr fontId="19"/>
  </si>
  <si>
    <t>オ</t>
    <phoneticPr fontId="19"/>
  </si>
  <si>
    <t>ア</t>
    <phoneticPr fontId="19"/>
  </si>
  <si>
    <t>図書館システム保守業務費用</t>
    <rPh sb="0" eb="2">
      <t>トショ</t>
    </rPh>
    <rPh sb="2" eb="3">
      <t>カン</t>
    </rPh>
    <phoneticPr fontId="19"/>
  </si>
  <si>
    <t>クラウド</t>
    <phoneticPr fontId="19"/>
  </si>
  <si>
    <t>クラウド費用</t>
    <rPh sb="4" eb="6">
      <t>ヒヨウ</t>
    </rPh>
    <phoneticPr fontId="19"/>
  </si>
  <si>
    <t>その他クラウド関連費用</t>
    <rPh sb="2" eb="3">
      <t>タ</t>
    </rPh>
    <rPh sb="7" eb="9">
      <t>カンレン</t>
    </rPh>
    <rPh sb="9" eb="11">
      <t>ヒヨウ</t>
    </rPh>
    <phoneticPr fontId="19"/>
  </si>
  <si>
    <t>様式第３</t>
    <rPh sb="0" eb="2">
      <t>ヨウシキ</t>
    </rPh>
    <rPh sb="2" eb="3">
      <t>ダイ</t>
    </rPh>
    <phoneticPr fontId="19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</si>
  <si>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19"/>
  </si>
  <si>
    <t>所　在　地</t>
    <rPh sb="0" eb="1">
      <t>トコロ</t>
    </rPh>
    <rPh sb="2" eb="3">
      <t>ザイ</t>
    </rPh>
    <rPh sb="4" eb="5">
      <t>チ</t>
    </rPh>
    <phoneticPr fontId="19"/>
  </si>
  <si>
    <t>商号及び名称</t>
    <rPh sb="0" eb="2">
      <t>ショウゴウ</t>
    </rPh>
    <rPh sb="2" eb="3">
      <t>オヨ</t>
    </rPh>
    <rPh sb="4" eb="5">
      <t>ナ</t>
    </rPh>
    <rPh sb="5" eb="6">
      <t>ショウ</t>
    </rPh>
    <phoneticPr fontId="19"/>
  </si>
  <si>
    <t>代表者職氏名</t>
    <rPh sb="0" eb="3">
      <t>ダイヒョウシャ</t>
    </rPh>
    <rPh sb="3" eb="4">
      <t>ショク</t>
    </rPh>
    <rPh sb="4" eb="6">
      <t>シメイ</t>
    </rPh>
    <phoneticPr fontId="19"/>
  </si>
  <si>
    <t>（60か月分合計）</t>
    <rPh sb="4" eb="5">
      <t>ゲツ</t>
    </rPh>
    <rPh sb="5" eb="6">
      <t>ブン</t>
    </rPh>
    <rPh sb="6" eb="8">
      <t>ゴウケイ</t>
    </rPh>
    <phoneticPr fontId="19"/>
  </si>
  <si>
    <t>図書館システム構築業務費用</t>
    <rPh sb="0" eb="3">
      <t>トショカン</t>
    </rPh>
    <rPh sb="7" eb="9">
      <t>コウチク</t>
    </rPh>
    <rPh sb="9" eb="11">
      <t>ギョウム</t>
    </rPh>
    <rPh sb="11" eb="13">
      <t>ヒヨウ</t>
    </rPh>
    <phoneticPr fontId="19"/>
  </si>
  <si>
    <t>（参考見積内訳書）</t>
    <rPh sb="1" eb="3">
      <t>サンコウ</t>
    </rPh>
    <rPh sb="3" eb="5">
      <t>ミツモリ</t>
    </rPh>
    <rPh sb="5" eb="8">
      <t>ウチワケショ</t>
    </rPh>
    <phoneticPr fontId="19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</si>
  <si>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9"/>
  </si>
  <si>
    <t>区　分</t>
    <rPh sb="0" eb="1">
      <t>ク</t>
    </rPh>
    <rPh sb="2" eb="3">
      <t>ブン</t>
    </rPh>
    <phoneticPr fontId="19"/>
  </si>
  <si>
    <t>金　額</t>
    <rPh sb="0" eb="1">
      <t>キン</t>
    </rPh>
    <rPh sb="2" eb="3">
      <t>ガク</t>
    </rPh>
    <phoneticPr fontId="19"/>
  </si>
  <si>
    <t>(単位：円)</t>
    <rPh sb="1" eb="3">
      <t>タンイ</t>
    </rPh>
    <rPh sb="4" eb="5">
      <t>エン</t>
    </rPh>
    <phoneticPr fontId="19"/>
  </si>
  <si>
    <t>月額・年額金額</t>
    <rPh sb="0" eb="2">
      <t>ゲツガク</t>
    </rPh>
    <rPh sb="3" eb="5">
      <t>ネンガク</t>
    </rPh>
    <rPh sb="5" eb="7">
      <t>キンガク</t>
    </rPh>
    <phoneticPr fontId="19"/>
  </si>
  <si>
    <t>１</t>
    <phoneticPr fontId="19"/>
  </si>
  <si>
    <t>２</t>
  </si>
  <si>
    <t>移行用データ抽出業務費用</t>
  </si>
  <si>
    <t>（参考）</t>
    <rPh sb="1" eb="3">
      <t>サンコウ</t>
    </rPh>
    <phoneticPr fontId="19"/>
  </si>
  <si>
    <t>１　図書館システム構築業務</t>
    <rPh sb="2" eb="5">
      <t>トショカン</t>
    </rPh>
    <rPh sb="9" eb="11">
      <t>コウチク</t>
    </rPh>
    <rPh sb="11" eb="13">
      <t>ギョウム</t>
    </rPh>
    <phoneticPr fontId="19"/>
  </si>
  <si>
    <t>２　図書館システム保守業務</t>
    <rPh sb="2" eb="5">
      <t>トショカン</t>
    </rPh>
    <rPh sb="9" eb="11">
      <t>ホシュ</t>
    </rPh>
    <rPh sb="11" eb="13">
      <t>ギョウム</t>
    </rPh>
    <phoneticPr fontId="19"/>
  </si>
  <si>
    <t>（消費税及び地方消費税含む。）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フク</t>
    </rPh>
    <phoneticPr fontId="19"/>
  </si>
  <si>
    <t>　システムへ移行することになった場合のデータ抽出作業費用</t>
    <rPh sb="6" eb="8">
      <t>イコウ</t>
    </rPh>
    <rPh sb="16" eb="18">
      <t>バアイ</t>
    </rPh>
    <rPh sb="22" eb="24">
      <t>チュウシュツ</t>
    </rPh>
    <rPh sb="24" eb="28">
      <t>サギョウヒヨウ</t>
    </rPh>
    <phoneticPr fontId="19"/>
  </si>
  <si>
    <t>※提案システムの運用期間終了後において、次回システム更改時に他社</t>
    <rPh sb="1" eb="3">
      <t>テイアン</t>
    </rPh>
    <rPh sb="8" eb="10">
      <t>ウンヨウ</t>
    </rPh>
    <rPh sb="10" eb="12">
      <t>キカン</t>
    </rPh>
    <rPh sb="12" eb="15">
      <t>シュウリョウゴ</t>
    </rPh>
    <rPh sb="20" eb="22">
      <t>ジカイ</t>
    </rPh>
    <rPh sb="26" eb="29">
      <t>コウカイジ</t>
    </rPh>
    <phoneticPr fontId="19"/>
  </si>
  <si>
    <t>下記のとおり見積りします。</t>
    <phoneticPr fontId="19"/>
  </si>
  <si>
    <t>記</t>
    <rPh sb="0" eb="1">
      <t>キ</t>
    </rPh>
    <phoneticPr fontId="19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</si>
  <si>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19"/>
  </si>
  <si>
    <t>江南市長</t>
    <rPh sb="0" eb="4">
      <t>コウナンシチョウ</t>
    </rPh>
    <phoneticPr fontId="19"/>
  </si>
  <si>
    <t>月　額　(消費税及び地方消費税含む。)</t>
    <rPh sb="0" eb="1">
      <t>ゲツ</t>
    </rPh>
    <rPh sb="2" eb="3">
      <t>ガク</t>
    </rPh>
    <rPh sb="5" eb="8">
      <t>ショウヒゼイ</t>
    </rPh>
    <rPh sb="8" eb="9">
      <t>オヨ</t>
    </rPh>
    <rPh sb="10" eb="15">
      <t>チホウショウヒゼイ</t>
    </rPh>
    <rPh sb="15" eb="16">
      <t>フク</t>
    </rPh>
    <phoneticPr fontId="19"/>
  </si>
  <si>
    <t>年　額　(消費税及び地方消費税含む。)</t>
    <rPh sb="0" eb="1">
      <t>ネン</t>
    </rPh>
    <rPh sb="2" eb="3">
      <t>ガク</t>
    </rPh>
    <rPh sb="5" eb="8">
      <t>ショウヒゼイ</t>
    </rPh>
    <rPh sb="8" eb="9">
      <t>オヨ</t>
    </rPh>
    <rPh sb="10" eb="15">
      <t>チホウショウヒゼイ</t>
    </rPh>
    <rPh sb="15" eb="16">
      <t>フク</t>
    </rPh>
    <phoneticPr fontId="19"/>
  </si>
  <si>
    <t>※必要に応じ参考見積内訳明細書（任意様式）を添付すること</t>
    <rPh sb="1" eb="3">
      <t>ヒツヨウ</t>
    </rPh>
    <rPh sb="4" eb="5">
      <t>オウ</t>
    </rPh>
    <rPh sb="6" eb="8">
      <t>サンコウ</t>
    </rPh>
    <rPh sb="12" eb="15">
      <t>メイサイショ</t>
    </rPh>
    <rPh sb="22" eb="24">
      <t>テンプ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</si>
</sst>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49" fontId="21" fillId="0" borderId="0" xfId="0" applyNumberFormat="1" applyFo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49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 indent="2"/>
    </xf>
    <xf numFmtId="49" fontId="21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left" vertical="center" indent="2"/>
    </xf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49" fontId="21" fillId="0" borderId="11" xfId="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left" vertical="center" indent="1"/>
    </xf>
    <xf numFmtId="38" fontId="21" fillId="0" borderId="0" xfId="42" applyFont="1">
      <alignment vertical="center"/>
    </xf>
    <xf numFmtId="38" fontId="21" fillId="0" borderId="10" xfId="42" applyFont="1" applyBorder="1" applyProtection="1">
      <alignment vertical="center"/>
      <protection locked="0"/>
    </xf>
    <xf numFmtId="38" fontId="21" fillId="0" borderId="10" xfId="42" applyFont="1" applyFill="1" applyBorder="1" applyProtection="1">
      <alignment vertical="center"/>
      <protection locked="0"/>
    </xf>
    <xf numFmtId="38" fontId="21" fillId="0" borderId="11" xfId="42" applyFont="1" applyBorder="1" applyProtection="1">
      <alignment vertical="center"/>
      <protection locked="0"/>
    </xf>
    <xf numFmtId="38" fontId="24" fillId="24" borderId="13" xfId="42" applyFont="1" applyFill="1" applyBorder="1" applyProtection="1">
      <alignment vertical="center"/>
      <protection locked="0"/>
    </xf>
    <xf numFmtId="38" fontId="24" fillId="24" borderId="14" xfId="42" applyFont="1" applyFill="1" applyBorder="1" applyProtection="1">
      <alignment vertical="center"/>
      <protection locked="0"/>
    </xf>
    <xf numFmtId="0" fontId="27" fillId="0" borderId="0" xfId="0" applyFont="1">
      <alignment vertical="center"/>
    </xf>
    <xf numFmtId="49" fontId="21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left" vertical="center" indent="1"/>
    </xf>
    <xf numFmtId="38" fontId="21" fillId="25" borderId="10" xfId="42" applyFont="1" applyFill="1" applyBorder="1" applyProtection="1">
      <alignment vertical="center"/>
      <protection locked="0"/>
    </xf>
    <xf numFmtId="49" fontId="21" fillId="25" borderId="11" xfId="0" applyNumberFormat="1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left" vertical="center" indent="1"/>
    </xf>
    <xf numFmtId="38" fontId="21" fillId="25" borderId="11" xfId="42" applyFont="1" applyFill="1" applyBorder="1" applyProtection="1">
      <alignment vertical="center"/>
      <protection locked="0"/>
    </xf>
    <xf numFmtId="49" fontId="21" fillId="25" borderId="12" xfId="0" applyNumberFormat="1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left" vertical="center" indent="1"/>
    </xf>
    <xf numFmtId="38" fontId="21" fillId="25" borderId="12" xfId="42" applyFont="1" applyFill="1" applyBorder="1" applyProtection="1">
      <alignment vertical="center"/>
      <protection locked="0"/>
    </xf>
    <xf numFmtId="0" fontId="21" fillId="0" borderId="14" xfId="0" applyFont="1" applyBorder="1" applyAlignment="1">
      <alignment horizontal="center" vertical="center"/>
    </xf>
    <xf numFmtId="38" fontId="21" fillId="0" borderId="14" xfId="42" applyFont="1" applyBorder="1" applyAlignment="1">
      <alignment horizontal="center" vertical="center"/>
    </xf>
    <xf numFmtId="38" fontId="21" fillId="0" borderId="14" xfId="42" applyFont="1" applyBorder="1">
      <alignment vertical="center"/>
    </xf>
    <xf numFmtId="0" fontId="24" fillId="26" borderId="17" xfId="27" applyFont="1" applyFill="1" applyBorder="1" applyAlignment="1">
      <alignment horizontal="center" vertical="center"/>
    </xf>
    <xf numFmtId="38" fontId="24" fillId="26" borderId="18" xfId="42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6" fontId="24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8" fontId="20" fillId="0" borderId="0" xfId="42" applyFont="1" applyAlignment="1">
      <alignment horizontal="right"/>
    </xf>
    <xf numFmtId="49" fontId="21" fillId="0" borderId="0" xfId="0" quotePrefix="1" applyNumberFormat="1" applyFont="1">
      <alignment vertical="center"/>
    </xf>
    <xf numFmtId="0" fontId="0" fillId="0" borderId="0" xfId="0" applyFont="1" applyAlignment="1">
      <alignment horizontal="left" vertical="center" indent="1"/>
    </xf>
    <xf numFmtId="0" fontId="21" fillId="0" borderId="14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right" vertical="center"/>
    </xf>
    <xf numFmtId="6" fontId="24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6" fontId="23" fillId="0" borderId="16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4" fillId="24" borderId="13" xfId="0" applyFont="1" applyFill="1" applyBorder="1" applyAlignment="1">
      <alignment horizontal="right" vertical="center"/>
    </xf>
    <xf numFmtId="0" fontId="24" fillId="24" borderId="14" xfId="0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zoomScaleSheetLayoutView="70" workbookViewId="0">
      <selection activeCell="H12" sqref="H12"/>
    </sheetView>
  </sheetViews>
  <sheetFormatPr defaultRowHeight="18" customHeight="1" x14ac:dyDescent="0.15"/>
  <cols>
    <col min="1" max="1" width="1.42578125" style="1" customWidth="1"/>
    <col min="2" max="2" width="3.5703125" style="3" customWidth="1"/>
    <col min="3" max="3" width="33.5703125" style="1" customWidth="1"/>
    <col min="4" max="4" width="17.140625" style="1" customWidth="1"/>
    <col min="5" max="5" width="17.28515625" style="1" customWidth="1"/>
    <col min="6" max="6" width="3.42578125" style="1" bestFit="1" customWidth="1"/>
    <col min="7" max="7" width="12.85546875" style="1" customWidth="1"/>
    <col min="8" max="8" width="3.42578125" style="1" bestFit="1" customWidth="1"/>
    <col min="9" max="10" width="20.42578125" style="1" customWidth="1"/>
    <col min="11" max="11" width="13.42578125" style="1" customWidth="1"/>
    <col min="12" max="12" width="16.140625" style="1" customWidth="1"/>
    <col min="13" max="16384" width="9.140625" style="1"/>
  </cols>
  <sheetData>
    <row r="1" spans="1:12" ht="18" customHeight="1" x14ac:dyDescent="0.15">
      <c r="A1" s="1" t="s">
        <v>68</v>
      </c>
    </row>
    <row r="3" spans="1:12" ht="18" customHeight="1" x14ac:dyDescent="0.15">
      <c r="A3" s="51" t="s">
        <v>69</v>
      </c>
      <c r="B3" s="51"/>
      <c r="C3" s="51"/>
      <c r="D3" s="51"/>
      <c r="E3" s="51"/>
      <c r="F3" s="51"/>
      <c r="G3" s="51"/>
      <c r="H3" s="51"/>
      <c r="I3" s="4"/>
      <c r="J3" s="4"/>
      <c r="K3" s="4"/>
      <c r="L3" s="4"/>
    </row>
    <row r="5" spans="1:12" ht="18" customHeight="1" x14ac:dyDescent="0.15">
      <c r="E5" s="56" t="s">
        <v>92</v>
      </c>
      <c r="F5" s="57"/>
      <c r="G5" s="57"/>
      <c r="H5" s="57"/>
    </row>
    <row r="7" spans="1:12" ht="18" customHeight="1" x14ac:dyDescent="0.15">
      <c r="B7" s="3" t="s">
        <v>93</v>
      </c>
    </row>
    <row r="9" spans="1:12" ht="18" customHeight="1" x14ac:dyDescent="0.15">
      <c r="D9" s="2" t="s">
        <v>70</v>
      </c>
      <c r="E9" s="54"/>
      <c r="F9" s="54"/>
      <c r="G9" s="54"/>
    </row>
    <row r="10" spans="1:12" ht="18" customHeight="1" x14ac:dyDescent="0.15">
      <c r="D10" s="2"/>
      <c r="E10" s="54"/>
      <c r="F10" s="54"/>
      <c r="G10" s="54"/>
    </row>
    <row r="11" spans="1:12" ht="18" customHeight="1" x14ac:dyDescent="0.15">
      <c r="D11" s="2" t="s">
        <v>71</v>
      </c>
      <c r="E11" s="54"/>
      <c r="F11" s="54"/>
      <c r="G11" s="54"/>
    </row>
    <row r="12" spans="1:12" ht="18" customHeight="1" x14ac:dyDescent="0.15">
      <c r="D12" s="2" t="s">
        <v>72</v>
      </c>
      <c r="E12" s="54"/>
      <c r="F12" s="54"/>
      <c r="G12" s="54"/>
      <c r="H12" s="5" t="s">
        <v>38</v>
      </c>
    </row>
    <row r="13" spans="1:12" ht="18" customHeight="1" x14ac:dyDescent="0.15">
      <c r="H13" s="6"/>
      <c r="I13" s="6"/>
      <c r="K13" s="5"/>
      <c r="L13" s="6"/>
    </row>
    <row r="14" spans="1:12" ht="18" customHeight="1" x14ac:dyDescent="0.15">
      <c r="H14" s="6"/>
      <c r="I14" s="6"/>
      <c r="K14" s="5"/>
      <c r="L14" s="6"/>
    </row>
    <row r="15" spans="1:12" ht="18" customHeight="1" x14ac:dyDescent="0.15">
      <c r="C15" s="1" t="s">
        <v>90</v>
      </c>
      <c r="H15" s="6"/>
      <c r="I15" s="6"/>
      <c r="K15" s="5"/>
      <c r="L15" s="6"/>
    </row>
    <row r="16" spans="1:12" ht="18" customHeight="1" x14ac:dyDescent="0.15">
      <c r="H16" s="6"/>
      <c r="I16" s="6"/>
      <c r="K16" s="5"/>
      <c r="L16" s="6"/>
    </row>
    <row r="17" spans="1:12" ht="18" customHeight="1" x14ac:dyDescent="0.15">
      <c r="L17" s="7"/>
    </row>
    <row r="18" spans="1:12" ht="18" customHeight="1" x14ac:dyDescent="0.15">
      <c r="A18" s="55" t="s">
        <v>91</v>
      </c>
      <c r="B18" s="55"/>
      <c r="C18" s="55"/>
      <c r="D18" s="55"/>
      <c r="E18" s="55"/>
      <c r="F18" s="55"/>
      <c r="G18" s="55"/>
      <c r="H18" s="55"/>
      <c r="L18" s="7"/>
    </row>
    <row r="19" spans="1:12" ht="18" customHeight="1" x14ac:dyDescent="0.15">
      <c r="A19" s="6"/>
      <c r="B19" s="6"/>
      <c r="C19" s="6"/>
      <c r="D19" s="6"/>
      <c r="E19" s="6"/>
      <c r="F19" s="6"/>
      <c r="G19" s="6"/>
      <c r="H19" s="6"/>
      <c r="L19" s="7"/>
    </row>
    <row r="20" spans="1:12" ht="18" customHeight="1" x14ac:dyDescent="0.15">
      <c r="K20" s="7"/>
    </row>
    <row r="21" spans="1:12" ht="18" customHeight="1" x14ac:dyDescent="0.15">
      <c r="B21" s="46" t="s">
        <v>81</v>
      </c>
      <c r="C21" s="1" t="s">
        <v>74</v>
      </c>
      <c r="D21" s="52">
        <f>'様式第３内訳書(構築業務)'!E40</f>
        <v>0</v>
      </c>
      <c r="E21" s="52"/>
      <c r="F21" s="9" t="s">
        <v>39</v>
      </c>
      <c r="G21" s="41"/>
      <c r="H21" s="7"/>
    </row>
    <row r="22" spans="1:12" ht="18" customHeight="1" x14ac:dyDescent="0.15">
      <c r="B22" s="1"/>
      <c r="C22" s="2" t="s">
        <v>73</v>
      </c>
      <c r="D22" s="53" t="s">
        <v>87</v>
      </c>
      <c r="E22" s="53"/>
      <c r="F22" s="40"/>
      <c r="G22" s="42"/>
      <c r="J22" s="7"/>
    </row>
    <row r="23" spans="1:12" ht="18" customHeight="1" x14ac:dyDescent="0.15">
      <c r="G23" s="41"/>
      <c r="J23" s="7"/>
    </row>
    <row r="24" spans="1:12" ht="18" customHeight="1" x14ac:dyDescent="0.15">
      <c r="G24" s="41"/>
      <c r="J24" s="7"/>
    </row>
    <row r="25" spans="1:12" ht="18" customHeight="1" x14ac:dyDescent="0.15">
      <c r="B25" s="46" t="s">
        <v>82</v>
      </c>
      <c r="C25" s="1" t="s">
        <v>64</v>
      </c>
      <c r="D25" s="52">
        <f>'様式第３内訳書(保守業務)'!E17</f>
        <v>0</v>
      </c>
      <c r="E25" s="52"/>
      <c r="F25" s="9" t="s">
        <v>39</v>
      </c>
      <c r="G25" s="43"/>
      <c r="J25" s="7"/>
    </row>
    <row r="26" spans="1:12" ht="18" customHeight="1" x14ac:dyDescent="0.15">
      <c r="C26" s="2" t="s">
        <v>73</v>
      </c>
      <c r="D26" s="53" t="s">
        <v>87</v>
      </c>
      <c r="E26" s="53"/>
      <c r="F26" s="40"/>
      <c r="G26" s="44"/>
      <c r="J26" s="7"/>
    </row>
    <row r="27" spans="1:12" ht="18" customHeight="1" x14ac:dyDescent="0.15">
      <c r="L27" s="7"/>
    </row>
    <row r="28" spans="1:12" ht="18" customHeight="1" x14ac:dyDescent="0.15">
      <c r="L28" s="7"/>
    </row>
    <row r="29" spans="1:12" ht="18" customHeight="1" x14ac:dyDescent="0.15">
      <c r="L29" s="7"/>
    </row>
    <row r="30" spans="1:12" ht="18" customHeight="1" x14ac:dyDescent="0.15">
      <c r="L30" s="7"/>
    </row>
    <row r="31" spans="1:12" ht="18" customHeight="1" x14ac:dyDescent="0.15">
      <c r="B31" s="3" t="s">
        <v>84</v>
      </c>
      <c r="L31" s="7"/>
    </row>
    <row r="32" spans="1:12" ht="18" customHeight="1" x14ac:dyDescent="0.15">
      <c r="B32" s="46"/>
      <c r="C32" s="1" t="s">
        <v>83</v>
      </c>
      <c r="D32" s="52">
        <v>0</v>
      </c>
      <c r="E32" s="52"/>
      <c r="F32" s="9" t="s">
        <v>39</v>
      </c>
      <c r="G32" s="50"/>
      <c r="H32" s="50"/>
      <c r="L32" s="7"/>
    </row>
    <row r="33" spans="3:12" ht="18" customHeight="1" x14ac:dyDescent="0.15">
      <c r="C33" s="2"/>
      <c r="D33" s="53" t="s">
        <v>87</v>
      </c>
      <c r="E33" s="53"/>
      <c r="F33" s="40"/>
      <c r="G33" s="49"/>
      <c r="H33" s="49"/>
      <c r="L33" s="7"/>
    </row>
    <row r="34" spans="3:12" ht="18" customHeight="1" x14ac:dyDescent="0.15">
      <c r="C34" s="47" t="s">
        <v>89</v>
      </c>
      <c r="L34" s="7"/>
    </row>
    <row r="35" spans="3:12" ht="18" customHeight="1" x14ac:dyDescent="0.15">
      <c r="C35" s="47" t="s">
        <v>88</v>
      </c>
      <c r="L35" s="7"/>
    </row>
  </sheetData>
  <customSheetViews>
    <customSheetView guid="{6DF0B4B3-1C8D-4C04-B483-35F0D02740F8}" scale="70" showPageBreaks="1" printArea="1" view="pageBreakPreview">
      <selection activeCell="F8" sqref="F8"/>
      <pageMargins left="0.39370078740157483" right="0.39370078740157483" top="0.59055118110236227" bottom="0.19685039370078741" header="0.39370078740157483" footer="0.19685039370078741"/>
      <pageSetup paperSize="9" scale="64" fitToHeight="10" orientation="landscape"/>
      <headerFooter alignWithMargins="0">
        <oddHeader>&amp;L&amp;18&amp;A&amp;C&amp;20
&amp;30見　積　書</oddHeader>
      </headerFooter>
    </customSheetView>
  </customSheetViews>
  <mergeCells count="15">
    <mergeCell ref="G33:H33"/>
    <mergeCell ref="G32:H32"/>
    <mergeCell ref="A3:H3"/>
    <mergeCell ref="D21:E21"/>
    <mergeCell ref="D22:E22"/>
    <mergeCell ref="D25:E25"/>
    <mergeCell ref="D26:E26"/>
    <mergeCell ref="D32:E32"/>
    <mergeCell ref="D33:E33"/>
    <mergeCell ref="E9:G9"/>
    <mergeCell ref="E11:G11"/>
    <mergeCell ref="E12:G12"/>
    <mergeCell ref="E10:G10"/>
    <mergeCell ref="A18:H18"/>
    <mergeCell ref="E5:H5"/>
  </mergeCells>
  <phoneticPr fontId="19"/>
  <pageMargins left="0.94488188976377963" right="0.74803149606299213" top="0.94488188976377963" bottom="0.94488188976377963" header="0.59055118110236227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1"/>
  <sheetViews>
    <sheetView showRuler="0" zoomScaleNormal="100" zoomScaleSheetLayoutView="130" workbookViewId="0">
      <selection activeCell="H12" sqref="H12"/>
    </sheetView>
  </sheetViews>
  <sheetFormatPr defaultRowHeight="20.100000000000001" customHeight="1" x14ac:dyDescent="0.15"/>
  <cols>
    <col min="1" max="2" width="2.140625" style="8" customWidth="1"/>
    <col min="3" max="3" width="6.7109375" style="1" customWidth="1"/>
    <col min="4" max="4" width="62" style="1" bestFit="1" customWidth="1"/>
    <col min="5" max="5" width="17" style="19" customWidth="1"/>
    <col min="6" max="16384" width="9.140625" style="1"/>
  </cols>
  <sheetData>
    <row r="1" spans="1:5" ht="20.100000000000001" customHeight="1" x14ac:dyDescent="0.15">
      <c r="A1" s="25" t="s">
        <v>75</v>
      </c>
      <c r="D1" s="9"/>
    </row>
    <row r="2" spans="1:5" ht="20.100000000000001" customHeight="1" x14ac:dyDescent="0.15">
      <c r="B2" s="8" t="s">
        <v>85</v>
      </c>
      <c r="E2" s="45" t="s">
        <v>79</v>
      </c>
    </row>
    <row r="3" spans="1:5" s="9" customFormat="1" ht="20.100000000000001" customHeight="1" x14ac:dyDescent="0.15">
      <c r="A3" s="10"/>
      <c r="B3" s="10"/>
      <c r="C3" s="38" t="s">
        <v>0</v>
      </c>
      <c r="D3" s="38" t="s">
        <v>1</v>
      </c>
      <c r="E3" s="39" t="s">
        <v>78</v>
      </c>
    </row>
    <row r="4" spans="1:5" ht="19.350000000000001" customHeight="1" x14ac:dyDescent="0.15">
      <c r="C4" s="26" t="s">
        <v>2</v>
      </c>
      <c r="D4" s="27" t="s">
        <v>3</v>
      </c>
      <c r="E4" s="28"/>
    </row>
    <row r="5" spans="1:5" ht="19.350000000000001" customHeight="1" x14ac:dyDescent="0.15">
      <c r="C5" s="26" t="s">
        <v>4</v>
      </c>
      <c r="D5" s="27" t="s">
        <v>5</v>
      </c>
      <c r="E5" s="28">
        <f>SUM(E6:E8)</f>
        <v>0</v>
      </c>
    </row>
    <row r="6" spans="1:5" ht="19.350000000000001" customHeight="1" x14ac:dyDescent="0.15">
      <c r="C6" s="11" t="s">
        <v>58</v>
      </c>
      <c r="D6" s="12" t="s">
        <v>6</v>
      </c>
      <c r="E6" s="20"/>
    </row>
    <row r="7" spans="1:5" ht="19.350000000000001" customHeight="1" x14ac:dyDescent="0.15">
      <c r="C7" s="11" t="s">
        <v>59</v>
      </c>
      <c r="D7" s="12" t="s">
        <v>48</v>
      </c>
      <c r="E7" s="20"/>
    </row>
    <row r="8" spans="1:5" ht="19.350000000000001" customHeight="1" x14ac:dyDescent="0.15">
      <c r="C8" s="13" t="s">
        <v>60</v>
      </c>
      <c r="D8" s="12" t="s">
        <v>7</v>
      </c>
      <c r="E8" s="20"/>
    </row>
    <row r="9" spans="1:5" ht="19.350000000000001" customHeight="1" x14ac:dyDescent="0.15">
      <c r="C9" s="26" t="s">
        <v>51</v>
      </c>
      <c r="D9" s="27" t="s">
        <v>50</v>
      </c>
      <c r="E9" s="28"/>
    </row>
    <row r="10" spans="1:5" ht="19.350000000000001" customHeight="1" x14ac:dyDescent="0.15">
      <c r="C10" s="26" t="s">
        <v>9</v>
      </c>
      <c r="D10" s="27" t="s">
        <v>49</v>
      </c>
      <c r="E10" s="28">
        <f>SUM(E11:E12)</f>
        <v>0</v>
      </c>
    </row>
    <row r="11" spans="1:5" ht="19.350000000000001" customHeight="1" x14ac:dyDescent="0.15">
      <c r="C11" s="11" t="s">
        <v>58</v>
      </c>
      <c r="D11" s="14" t="s">
        <v>10</v>
      </c>
      <c r="E11" s="20"/>
    </row>
    <row r="12" spans="1:5" ht="19.350000000000001" customHeight="1" x14ac:dyDescent="0.15">
      <c r="C12" s="11" t="s">
        <v>59</v>
      </c>
      <c r="D12" s="14" t="s">
        <v>11</v>
      </c>
      <c r="E12" s="20"/>
    </row>
    <row r="13" spans="1:5" ht="19.350000000000001" customHeight="1" x14ac:dyDescent="0.15">
      <c r="C13" s="26" t="s">
        <v>12</v>
      </c>
      <c r="D13" s="27" t="s">
        <v>52</v>
      </c>
      <c r="E13" s="28">
        <f>SUM(E14:E16)</f>
        <v>0</v>
      </c>
    </row>
    <row r="14" spans="1:5" ht="19.350000000000001" customHeight="1" x14ac:dyDescent="0.15">
      <c r="C14" s="11" t="s">
        <v>58</v>
      </c>
      <c r="D14" s="12" t="s">
        <v>14</v>
      </c>
      <c r="E14" s="20"/>
    </row>
    <row r="15" spans="1:5" ht="19.350000000000001" customHeight="1" x14ac:dyDescent="0.15">
      <c r="C15" s="11" t="s">
        <v>59</v>
      </c>
      <c r="D15" s="12" t="s">
        <v>13</v>
      </c>
      <c r="E15" s="20"/>
    </row>
    <row r="16" spans="1:5" ht="19.350000000000001" customHeight="1" x14ac:dyDescent="0.15">
      <c r="C16" s="13" t="s">
        <v>60</v>
      </c>
      <c r="D16" s="14" t="s">
        <v>53</v>
      </c>
      <c r="E16" s="20"/>
    </row>
    <row r="17" spans="1:5" s="16" customFormat="1" ht="19.350000000000001" customHeight="1" x14ac:dyDescent="0.15">
      <c r="A17" s="15"/>
      <c r="B17" s="15"/>
      <c r="C17" s="26" t="s">
        <v>15</v>
      </c>
      <c r="D17" s="27" t="s">
        <v>16</v>
      </c>
      <c r="E17" s="28">
        <f>SUM(E18:E21)</f>
        <v>0</v>
      </c>
    </row>
    <row r="18" spans="1:5" s="16" customFormat="1" ht="19.350000000000001" customHeight="1" x14ac:dyDescent="0.15">
      <c r="A18" s="15"/>
      <c r="B18" s="15"/>
      <c r="C18" s="11" t="s">
        <v>58</v>
      </c>
      <c r="D18" s="14" t="s">
        <v>17</v>
      </c>
      <c r="E18" s="21"/>
    </row>
    <row r="19" spans="1:5" s="16" customFormat="1" ht="19.350000000000001" customHeight="1" x14ac:dyDescent="0.15">
      <c r="A19" s="15"/>
      <c r="B19" s="15"/>
      <c r="C19" s="11" t="s">
        <v>59</v>
      </c>
      <c r="D19" s="14" t="s">
        <v>18</v>
      </c>
      <c r="E19" s="21"/>
    </row>
    <row r="20" spans="1:5" ht="19.350000000000001" customHeight="1" x14ac:dyDescent="0.15">
      <c r="C20" s="13" t="s">
        <v>60</v>
      </c>
      <c r="D20" s="14" t="s">
        <v>19</v>
      </c>
      <c r="E20" s="20"/>
    </row>
    <row r="21" spans="1:5" ht="19.350000000000001" customHeight="1" x14ac:dyDescent="0.15">
      <c r="C21" s="17" t="s">
        <v>61</v>
      </c>
      <c r="D21" s="14" t="s">
        <v>20</v>
      </c>
      <c r="E21" s="22"/>
    </row>
    <row r="22" spans="1:5" ht="19.350000000000001" customHeight="1" x14ac:dyDescent="0.15">
      <c r="C22" s="29" t="s">
        <v>21</v>
      </c>
      <c r="D22" s="30" t="s">
        <v>54</v>
      </c>
      <c r="E22" s="31">
        <f>SUM(E23:E27)</f>
        <v>0</v>
      </c>
    </row>
    <row r="23" spans="1:5" ht="19.350000000000001" customHeight="1" x14ac:dyDescent="0.15">
      <c r="C23" s="11" t="s">
        <v>58</v>
      </c>
      <c r="D23" s="12" t="s">
        <v>22</v>
      </c>
      <c r="E23" s="20"/>
    </row>
    <row r="24" spans="1:5" ht="19.350000000000001" customHeight="1" x14ac:dyDescent="0.15">
      <c r="C24" s="11" t="s">
        <v>59</v>
      </c>
      <c r="D24" s="12" t="s">
        <v>23</v>
      </c>
      <c r="E24" s="20"/>
    </row>
    <row r="25" spans="1:5" ht="19.350000000000001" customHeight="1" x14ac:dyDescent="0.15">
      <c r="C25" s="13" t="s">
        <v>60</v>
      </c>
      <c r="D25" s="14" t="s">
        <v>55</v>
      </c>
      <c r="E25" s="20"/>
    </row>
    <row r="26" spans="1:5" ht="19.350000000000001" customHeight="1" x14ac:dyDescent="0.15">
      <c r="C26" s="17" t="s">
        <v>61</v>
      </c>
      <c r="D26" s="14" t="s">
        <v>24</v>
      </c>
      <c r="E26" s="20"/>
    </row>
    <row r="27" spans="1:5" ht="19.350000000000001" customHeight="1" x14ac:dyDescent="0.15">
      <c r="C27" s="13" t="s">
        <v>62</v>
      </c>
      <c r="D27" s="12" t="s">
        <v>25</v>
      </c>
      <c r="E27" s="20"/>
    </row>
    <row r="28" spans="1:5" ht="19.350000000000001" customHeight="1" x14ac:dyDescent="0.15">
      <c r="C28" s="26" t="s">
        <v>26</v>
      </c>
      <c r="D28" s="27" t="s">
        <v>27</v>
      </c>
      <c r="E28" s="28">
        <f>SUM(E29:E30)</f>
        <v>0</v>
      </c>
    </row>
    <row r="29" spans="1:5" ht="19.350000000000001" customHeight="1" x14ac:dyDescent="0.15">
      <c r="C29" s="11" t="s">
        <v>58</v>
      </c>
      <c r="D29" s="12" t="s">
        <v>28</v>
      </c>
      <c r="E29" s="20"/>
    </row>
    <row r="30" spans="1:5" ht="19.350000000000001" customHeight="1" x14ac:dyDescent="0.15">
      <c r="C30" s="11" t="s">
        <v>59</v>
      </c>
      <c r="D30" s="12" t="s">
        <v>29</v>
      </c>
      <c r="E30" s="20"/>
    </row>
    <row r="31" spans="1:5" ht="19.350000000000001" customHeight="1" x14ac:dyDescent="0.15">
      <c r="C31" s="26" t="s">
        <v>47</v>
      </c>
      <c r="D31" s="27" t="s">
        <v>44</v>
      </c>
      <c r="E31" s="28">
        <f>SUM(E32:E33)</f>
        <v>0</v>
      </c>
    </row>
    <row r="32" spans="1:5" ht="19.350000000000001" customHeight="1" x14ac:dyDescent="0.15">
      <c r="C32" s="11" t="s">
        <v>63</v>
      </c>
      <c r="D32" s="12" t="s">
        <v>45</v>
      </c>
      <c r="E32" s="20"/>
    </row>
    <row r="33" spans="1:5" ht="19.350000000000001" customHeight="1" x14ac:dyDescent="0.15">
      <c r="C33" s="11" t="s">
        <v>59</v>
      </c>
      <c r="D33" s="12" t="s">
        <v>46</v>
      </c>
      <c r="E33" s="20"/>
    </row>
    <row r="34" spans="1:5" ht="19.350000000000001" customHeight="1" x14ac:dyDescent="0.15">
      <c r="C34" s="26" t="s">
        <v>40</v>
      </c>
      <c r="D34" s="27" t="s">
        <v>30</v>
      </c>
      <c r="E34" s="28"/>
    </row>
    <row r="35" spans="1:5" ht="19.350000000000001" customHeight="1" x14ac:dyDescent="0.15">
      <c r="C35" s="26" t="s">
        <v>41</v>
      </c>
      <c r="D35" s="27" t="s">
        <v>31</v>
      </c>
      <c r="E35" s="28"/>
    </row>
    <row r="36" spans="1:5" ht="19.350000000000001" customHeight="1" x14ac:dyDescent="0.15">
      <c r="C36" s="26" t="s">
        <v>42</v>
      </c>
      <c r="D36" s="27" t="s">
        <v>32</v>
      </c>
      <c r="E36" s="28"/>
    </row>
    <row r="37" spans="1:5" ht="19.350000000000001" customHeight="1" thickBot="1" x14ac:dyDescent="0.2">
      <c r="C37" s="32" t="s">
        <v>43</v>
      </c>
      <c r="D37" s="33" t="s">
        <v>33</v>
      </c>
      <c r="E37" s="34"/>
    </row>
    <row r="38" spans="1:5" s="9" customFormat="1" ht="19.350000000000001" customHeight="1" thickTop="1" x14ac:dyDescent="0.15">
      <c r="A38" s="10"/>
      <c r="B38" s="10"/>
      <c r="C38" s="58" t="s">
        <v>36</v>
      </c>
      <c r="D38" s="58"/>
      <c r="E38" s="23">
        <f>SUM(E4,E5,E9,E10,E13,E17,E22,E28,E31,E34:E37)</f>
        <v>0</v>
      </c>
    </row>
    <row r="39" spans="1:5" s="9" customFormat="1" ht="19.350000000000001" customHeight="1" x14ac:dyDescent="0.15">
      <c r="A39" s="10"/>
      <c r="B39" s="10"/>
      <c r="C39" s="59" t="s">
        <v>76</v>
      </c>
      <c r="D39" s="59"/>
      <c r="E39" s="24">
        <f>E38*10%</f>
        <v>0</v>
      </c>
    </row>
    <row r="40" spans="1:5" s="9" customFormat="1" ht="19.350000000000001" customHeight="1" x14ac:dyDescent="0.15">
      <c r="A40" s="10"/>
      <c r="B40" s="10"/>
      <c r="C40" s="59" t="s">
        <v>37</v>
      </c>
      <c r="D40" s="59"/>
      <c r="E40" s="24">
        <f>E38+E39</f>
        <v>0</v>
      </c>
    </row>
    <row r="41" spans="1:5" ht="19.350000000000001" customHeight="1" x14ac:dyDescent="0.15">
      <c r="D41" s="1" t="s">
        <v>96</v>
      </c>
    </row>
  </sheetData>
  <customSheetViews>
    <customSheetView guid="{6DF0B4B3-1C8D-4C04-B483-35F0D02740F8}" scale="70" showPageBreaks="1" showRuler="0" topLeftCell="B1">
      <selection activeCell="D1" sqref="D1"/>
      <pageMargins left="0.19685039370078741" right="0.19685039370078741" top="0.59055118110236227" bottom="0.19685039370078741" header="0.39370078740157483" footer="0.19685039370078741"/>
      <printOptions horizontalCentered="1"/>
      <pageSetup paperSize="9" scale="44" fitToHeight="10" orientation="landscape"/>
      <headerFooter alignWithMargins="0">
        <oddHeader>&amp;L&amp;18&amp;A&amp;C&amp;20提案見積書</oddHeader>
      </headerFooter>
    </customSheetView>
  </customSheetViews>
  <mergeCells count="3">
    <mergeCell ref="C38:D38"/>
    <mergeCell ref="C39:D39"/>
    <mergeCell ref="C40:D40"/>
  </mergeCells>
  <phoneticPr fontId="19"/>
  <printOptions horizontalCentered="1"/>
  <pageMargins left="0.19685039370078741" right="0.19685039370078741" top="0.59055118110236227" bottom="0.19685039370078741" header="0.39370078740157483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72EA-0164-41D7-90FB-AD5D5454ADE4}">
  <sheetPr>
    <pageSetUpPr fitToPage="1"/>
  </sheetPr>
  <dimension ref="A1:E24"/>
  <sheetViews>
    <sheetView showRuler="0" zoomScaleNormal="100" zoomScaleSheetLayoutView="130" workbookViewId="0">
      <selection activeCell="H12" sqref="H12"/>
    </sheetView>
  </sheetViews>
  <sheetFormatPr defaultRowHeight="20.100000000000001" customHeight="1" x14ac:dyDescent="0.15"/>
  <cols>
    <col min="1" max="2" width="2.140625" style="8" customWidth="1"/>
    <col min="3" max="3" width="6.7109375" style="1" customWidth="1"/>
    <col min="4" max="4" width="62" style="1" bestFit="1" customWidth="1"/>
    <col min="5" max="5" width="17" style="19" customWidth="1"/>
    <col min="6" max="16384" width="9.140625" style="1"/>
  </cols>
  <sheetData>
    <row r="1" spans="1:5" ht="20.100000000000001" customHeight="1" x14ac:dyDescent="0.15">
      <c r="A1" s="25" t="s">
        <v>75</v>
      </c>
      <c r="D1" s="9"/>
    </row>
    <row r="2" spans="1:5" ht="20.100000000000001" customHeight="1" x14ac:dyDescent="0.15">
      <c r="B2" s="8" t="s">
        <v>86</v>
      </c>
      <c r="E2" s="45" t="s">
        <v>79</v>
      </c>
    </row>
    <row r="3" spans="1:5" s="9" customFormat="1" ht="20.100000000000001" customHeight="1" x14ac:dyDescent="0.15">
      <c r="A3" s="10"/>
      <c r="B3" s="10"/>
      <c r="C3" s="38" t="s">
        <v>0</v>
      </c>
      <c r="D3" s="38" t="s">
        <v>1</v>
      </c>
      <c r="E3" s="39" t="s">
        <v>78</v>
      </c>
    </row>
    <row r="4" spans="1:5" ht="19.350000000000001" customHeight="1" x14ac:dyDescent="0.15">
      <c r="C4" s="26" t="s">
        <v>2</v>
      </c>
      <c r="D4" s="27" t="s">
        <v>34</v>
      </c>
      <c r="E4" s="28">
        <f>SUM(E5:E8)</f>
        <v>0</v>
      </c>
    </row>
    <row r="5" spans="1:5" ht="19.350000000000001" customHeight="1" x14ac:dyDescent="0.15">
      <c r="C5" s="11" t="s">
        <v>58</v>
      </c>
      <c r="D5" s="12" t="s">
        <v>6</v>
      </c>
      <c r="E5" s="20"/>
    </row>
    <row r="6" spans="1:5" ht="19.350000000000001" customHeight="1" x14ac:dyDescent="0.15">
      <c r="C6" s="11" t="s">
        <v>59</v>
      </c>
      <c r="D6" s="12" t="s">
        <v>48</v>
      </c>
      <c r="E6" s="20"/>
    </row>
    <row r="7" spans="1:5" ht="19.350000000000001" customHeight="1" x14ac:dyDescent="0.15">
      <c r="C7" s="13" t="s">
        <v>60</v>
      </c>
      <c r="D7" s="12" t="s">
        <v>7</v>
      </c>
      <c r="E7" s="20"/>
    </row>
    <row r="8" spans="1:5" ht="19.350000000000001" customHeight="1" x14ac:dyDescent="0.15">
      <c r="C8" s="17" t="s">
        <v>61</v>
      </c>
      <c r="D8" s="18" t="s">
        <v>56</v>
      </c>
      <c r="E8" s="20"/>
    </row>
    <row r="9" spans="1:5" ht="19.350000000000001" customHeight="1" x14ac:dyDescent="0.15">
      <c r="C9" s="26" t="s">
        <v>4</v>
      </c>
      <c r="D9" s="27" t="s">
        <v>57</v>
      </c>
      <c r="E9" s="28"/>
    </row>
    <row r="10" spans="1:5" ht="19.350000000000001" customHeight="1" x14ac:dyDescent="0.15">
      <c r="C10" s="26" t="s">
        <v>8</v>
      </c>
      <c r="D10" s="27" t="s">
        <v>65</v>
      </c>
      <c r="E10" s="28">
        <f>SUM(E11:E13)</f>
        <v>0</v>
      </c>
    </row>
    <row r="11" spans="1:5" ht="19.350000000000001" customHeight="1" x14ac:dyDescent="0.15">
      <c r="C11" s="11" t="s">
        <v>58</v>
      </c>
      <c r="D11" s="12" t="s">
        <v>66</v>
      </c>
      <c r="E11" s="20"/>
    </row>
    <row r="12" spans="1:5" ht="19.350000000000001" customHeight="1" x14ac:dyDescent="0.15">
      <c r="C12" s="11" t="s">
        <v>59</v>
      </c>
      <c r="D12" s="12" t="s">
        <v>35</v>
      </c>
      <c r="E12" s="20"/>
    </row>
    <row r="13" spans="1:5" ht="19.350000000000001" customHeight="1" x14ac:dyDescent="0.15">
      <c r="C13" s="13" t="s">
        <v>60</v>
      </c>
      <c r="D13" s="12" t="s">
        <v>67</v>
      </c>
      <c r="E13" s="20"/>
    </row>
    <row r="14" spans="1:5" ht="19.350000000000001" customHeight="1" thickBot="1" x14ac:dyDescent="0.2">
      <c r="C14" s="29" t="s">
        <v>9</v>
      </c>
      <c r="D14" s="30" t="s">
        <v>33</v>
      </c>
      <c r="E14" s="31"/>
    </row>
    <row r="15" spans="1:5" s="9" customFormat="1" ht="19.350000000000001" customHeight="1" thickTop="1" x14ac:dyDescent="0.15">
      <c r="A15" s="10"/>
      <c r="B15" s="10"/>
      <c r="C15" s="58" t="s">
        <v>36</v>
      </c>
      <c r="D15" s="58"/>
      <c r="E15" s="23">
        <f>SUM(E4,E9:E10,E14)</f>
        <v>0</v>
      </c>
    </row>
    <row r="16" spans="1:5" s="9" customFormat="1" ht="19.350000000000001" customHeight="1" x14ac:dyDescent="0.15">
      <c r="A16" s="10"/>
      <c r="B16" s="10"/>
      <c r="C16" s="59" t="s">
        <v>76</v>
      </c>
      <c r="D16" s="59"/>
      <c r="E16" s="24">
        <f>E15*10%</f>
        <v>0</v>
      </c>
    </row>
    <row r="17" spans="1:5" s="9" customFormat="1" ht="19.350000000000001" customHeight="1" x14ac:dyDescent="0.15">
      <c r="A17" s="10"/>
      <c r="B17" s="10"/>
      <c r="C17" s="59" t="s">
        <v>37</v>
      </c>
      <c r="D17" s="59"/>
      <c r="E17" s="24">
        <f>E15+E16</f>
        <v>0</v>
      </c>
    </row>
    <row r="18" spans="1:5" ht="20.100000000000001" customHeight="1" x14ac:dyDescent="0.15">
      <c r="D18" s="1" t="s">
        <v>96</v>
      </c>
    </row>
    <row r="21" spans="1:5" ht="20.100000000000001" customHeight="1" x14ac:dyDescent="0.15">
      <c r="C21" s="8" t="s">
        <v>80</v>
      </c>
      <c r="E21" s="45" t="s">
        <v>79</v>
      </c>
    </row>
    <row r="22" spans="1:5" ht="24.4" customHeight="1" x14ac:dyDescent="0.15">
      <c r="D22" s="35" t="s">
        <v>77</v>
      </c>
      <c r="E22" s="36" t="s">
        <v>78</v>
      </c>
    </row>
    <row r="23" spans="1:5" ht="24.4" customHeight="1" x14ac:dyDescent="0.15">
      <c r="D23" s="48" t="s">
        <v>94</v>
      </c>
      <c r="E23" s="37">
        <f>E17/60</f>
        <v>0</v>
      </c>
    </row>
    <row r="24" spans="1:5" ht="24.4" customHeight="1" x14ac:dyDescent="0.15">
      <c r="D24" s="48" t="s">
        <v>95</v>
      </c>
      <c r="E24" s="37">
        <f>E17/5</f>
        <v>0</v>
      </c>
    </row>
  </sheetData>
  <mergeCells count="3">
    <mergeCell ref="C16:D16"/>
    <mergeCell ref="C17:D17"/>
    <mergeCell ref="C15:D15"/>
  </mergeCells>
  <phoneticPr fontId="19"/>
  <printOptions horizontalCentered="1"/>
  <pageMargins left="0.19685039370078741" right="0.19685039370078741" top="0.59055118110236227" bottom="0.19685039370078741" header="0.39370078740157483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様式第３</vt:lpstr>
      <vt:lpstr>様式第３内訳書(構築業務)</vt:lpstr>
      <vt:lpstr>様式第３内訳書(保守業務)</vt:lpstr>
      <vt:lpstr>様式第３!Print_Area</vt:lpstr>
      <vt:lpstr>'様式第３内訳書(構築業務)'!Print_Titles</vt:lpstr>
      <vt:lpstr>'様式第３内訳書(保守業務)'!Print_Titles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参考見積書</dc:title>
  <dc:creator>19C124</dc:creator>
  <cp:lastModifiedBy>江南市</cp:lastModifiedBy>
  <cp:lastPrinted>2022-05-06T04:36:17Z</cp:lastPrinted>
  <dcterms:modified xsi:type="dcterms:W3CDTF">2022-05-06T04:36:35Z</dcterms:modified>
</cp:coreProperties>
</file>