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01\1714_財政課$\財政G\業務担当別フォルダ\歳入担当フォルダ\決算関係\02月03月_財政状況資料集\令和元年度分\06_追加調査(公会計分)\02_回答\結合\"/>
    </mc:Choice>
  </mc:AlternateContent>
  <xr:revisionPtr revIDLastSave="0" documentId="13_ncr:1_{C725A266-C715-4F82-98C8-3CEC7554FD39}"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s="1"/>
  <c r="BW34" i="10" l="1"/>
  <c r="BW35" i="10" s="1"/>
  <c r="BW36" i="10" s="1"/>
  <c r="BW37" i="10" s="1"/>
  <c r="BW38" i="10" s="1"/>
  <c r="CO34" i="10" l="1"/>
</calcChain>
</file>

<file path=xl/sharedStrings.xml><?xml version="1.0" encoding="utf-8"?>
<sst xmlns="http://schemas.openxmlformats.org/spreadsheetml/2006/main" count="1138" uniqueCount="628">
  <si>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</si>
  <si>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</si>
  <si>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</si>
  <si>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</si>
  <si>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</si>
  <si>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</si>
  <si>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</si>
  <si>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</si>
  <si>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</si>
  <si>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</si>
  <si>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</si>
  <si>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</si>
  <si>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</si>
  <si>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</si>
  <si>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</si>
  <si>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</si>
  <si>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</si>
  <si>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</si>
  <si>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</si>
  <si>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</si>
  <si>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</si>
  <si>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</si>
  <si>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</si>
  <si>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</si>
  <si>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</si>
  <si>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</si>
  <si>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</si>
  <si>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</si>
  <si>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</si>
  <si>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</si>
  <si>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</si>
  <si>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</si>
  <si>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</si>
  <si>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</si>
  <si>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</si>
  <si>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</si>
  <si>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</si>
  <si>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</si>
  <si>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</si>
  <si>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</si>
  <si>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</si>
  <si>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</si>
  <si>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</si>
  <si>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</si>
  <si>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</si>
  <si>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</si>
  <si>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</si>
  <si>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</si>
  <si>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</si>
  <si>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</si>
  <si>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</si>
  <si>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</si>
  <si>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</si>
  <si>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</si>
  <si>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</si>
  <si>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</si>
  <si>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</si>
  <si>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</si>
  <si>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</si>
  <si>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</si>
  <si>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</si>
  <si>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</si>
  <si>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</si>
  <si>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</si>
  <si>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</si>
  <si>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</si>
  <si>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</si>
  <si>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</si>
  <si>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</si>
  <si>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</si>
  <si>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</si>
  <si>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</si>
  <si>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</si>
  <si>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</si>
  <si>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</si>
  <si>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</si>
  <si>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</si>
  <si>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</si>
  <si>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</si>
  <si>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</si>
  <si>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</si>
  <si>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</si>
  <si>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</si>
  <si>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</si>
  <si>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</si>
  <si>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</si>
  <si>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</si>
  <si>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</si>
  <si>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</si>
  <si>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</si>
  <si>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</si>
  <si>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</si>
  <si>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</si>
  <si>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</si>
  <si>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</si>
  <si>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</si>
  <si>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</si>
  <si>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</si>
  <si>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</si>
  <si>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</si>
  <si>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</si>
  <si>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</si>
  <si>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</si>
  <si>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</si>
  <si>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</si>
  <si>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</si>
  <si>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</si>
  <si>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</si>
  <si>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</si>
  <si>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</si>
  <si>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</si>
  <si>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</si>
  <si>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</si>
  <si>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</si>
  <si>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</si>
  <si>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</si>
  <si>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</si>
  <si>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</si>
  <si>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</si>
  <si>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</si>
  <si>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</si>
  <si>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</si>
  <si>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</si>
  <si>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</si>
  <si>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</si>
  <si>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</si>
  <si>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</si>
  <si>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</si>
  <si>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</si>
  <si>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</si>
  <si>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</si>
  <si>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</si>
  <si>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</si>
  <si>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</si>
  <si>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</si>
  <si>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</si>
  <si>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</si>
  <si>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</si>
  <si>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</si>
  <si>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</si>
  <si>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</si>
  <si>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</si>
  <si>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</si>
  <si>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</si>
  <si>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</si>
  <si>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</si>
  <si>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</si>
  <si>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</si>
  <si>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</si>
  <si>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</si>
  <si>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</si>
  <si>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</si>
  <si>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</si>
  <si>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</si>
  <si>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</si>
  <si>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</si>
  <si>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</si>
  <si>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</si>
  <si>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</si>
  <si>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</si>
  <si>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</si>
  <si>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</si>
  <si>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</si>
  <si>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</si>
  <si>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</si>
  <si>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</si>
  <si>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</si>
  <si>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</si>
  <si>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</si>
  <si>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</si>
  <si>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</si>
  <si>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</si>
  <si>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</si>
  <si>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</si>
  <si>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</si>
  <si>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</si>
  <si>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</si>
  <si>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</si>
  <si>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</si>
  <si>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</si>
  <si>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</si>
  <si>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</si>
  <si>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</si>
  <si>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</si>
  <si>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</si>
  <si>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</si>
  <si>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</si>
  <si>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</si>
  <si>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</si>
  <si>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</si>
  <si>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</si>
  <si>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</si>
  <si>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</si>
  <si>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</si>
  <si>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</si>
  <si>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</si>
  <si>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</si>
  <si>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</si>
  <si>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</si>
  <si>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</si>
  <si>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</si>
  <si>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</si>
  <si>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</si>
  <si>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</si>
  <si>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</si>
  <si>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</si>
  <si>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</si>
  <si>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</si>
  <si>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</si>
  <si>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</si>
  <si>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</si>
  <si>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</si>
  <si>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</si>
  <si>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</si>
  <si>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</si>
  <si>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</si>
  <si>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</si>
  <si>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</si>
  <si>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</si>
  <si>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</si>
  <si>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</si>
  <si>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</si>
  <si>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</si>
  <si>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</si>
  <si>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</si>
  <si>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</si>
  <si>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</si>
  <si>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</si>
  <si>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</si>
  <si>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</si>
  <si>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</si>
  <si>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</si>
  <si>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</si>
  <si>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</si>
  <si>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</si>
  <si>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</si>
  <si>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</si>
  <si>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</si>
  <si>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</si>
  <si>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</si>
  <si>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</si>
  <si>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</si>
  <si>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</si>
  <si>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</si>
  <si>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</si>
  <si>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</si>
  <si>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</si>
  <si>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</si>
  <si>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</si>
  <si>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</si>
  <si>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</si>
  <si>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</si>
  <si>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</si>
  <si>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</si>
  <si>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</si>
  <si>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</si>
  <si>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</si>
  <si>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</si>
  <si>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</si>
  <si>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</si>
  <si>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</si>
  <si>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</si>
  <si>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</si>
  <si>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</si>
  <si>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</si>
  <si>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</si>
  <si>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</si>
  <si>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</si>
  <si>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</si>
  <si>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</si>
  <si>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</si>
  <si>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</si>
  <si>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</si>
  <si>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</si>
  <si>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</si>
  <si>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</si>
  <si>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</si>
  <si>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</si>
  <si>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</si>
  <si>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</si>
  <si>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</si>
  <si>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</si>
  <si>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</si>
  <si>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</si>
  <si>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</si>
  <si>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</si>
  <si>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</si>
  <si>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</si>
  <si>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</si>
  <si>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</si>
  <si>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</si>
  <si>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</si>
  <si>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</si>
  <si>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</si>
  <si>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</si>
  <si>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</si>
  <si>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</si>
  <si>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</si>
  <si>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</si>
  <si>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</si>
  <si>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</si>
  <si>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</si>
  <si>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</si>
  <si>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</si>
  <si>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</si>
  <si>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</si>
  <si>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</si>
  <si>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</si>
  <si>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</si>
  <si>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</si>
  <si>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</si>
  <si>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</si>
  <si>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</si>
  <si>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</si>
  <si>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</si>
  <si>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</si>
  <si>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</si>
  <si>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</si>
  <si>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</si>
  <si>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</si>
  <si>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</si>
  <si>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</si>
  <si>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</si>
  <si>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</si>
  <si>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</si>
  <si>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</si>
  <si>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</si>
  <si>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</si>
  <si>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</si>
  <si>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</si>
  <si>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</si>
  <si>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</si>
  <si>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</si>
  <si>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</si>
  <si>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</si>
  <si>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</si>
  <si>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</si>
  <si>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</si>
  <si>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</si>
  <si>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</si>
  <si>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</si>
  <si>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</si>
  <si>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</si>
  <si>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</si>
  <si>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</si>
  <si>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</si>
  <si>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</si>
  <si>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</si>
  <si>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</si>
  <si>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</si>
  <si>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</si>
  <si>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</si>
  <si>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</si>
  <si>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</si>
  <si>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</si>
  <si>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</si>
  <si>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</si>
  <si>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</si>
  <si>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</si>
  <si>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</si>
  <si>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</si>
  <si>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</si>
  <si>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</si>
  <si>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</si>
  <si>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</si>
  <si>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</si>
  <si>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</si>
  <si>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</si>
  <si>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</si>
  <si>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</si>
  <si>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</si>
  <si>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</si>
  <si>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</si>
  <si>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</si>
  <si>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</si>
  <si>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</si>
  <si>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</si>
  <si>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</si>
  <si>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</si>
  <si>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</si>
  <si>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</si>
  <si>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</si>
  <si>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</si>
  <si>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</si>
  <si>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</si>
  <si>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</si>
  <si>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</si>
  <si>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</si>
  <si>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</si>
  <si>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</si>
  <si>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</si>
  <si>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</si>
  <si>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</si>
  <si>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</si>
  <si>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</si>
  <si>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</si>
  <si>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</si>
  <si>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</si>
  <si>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</si>
  <si>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</si>
  <si>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</si>
  <si>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</si>
  <si>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</si>
  <si>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</si>
  <si>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</si>
  <si>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</si>
  <si>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</si>
  <si>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</si>
  <si>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</si>
  <si>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</si>
  <si>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</si>
  <si>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</si>
  <si>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</si>
  <si>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</si>
  <si>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</si>
  <si>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</si>
  <si>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</si>
  <si>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</si>
  <si>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</si>
  <si>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</si>
  <si>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</si>
  <si>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</si>
  <si>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</si>
  <si>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</si>
  <si>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</si>
  <si>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</si>
  <si>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</si>
  <si>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</si>
  <si>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</si>
  <si>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</si>
  <si>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</si>
  <si>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</si>
  <si>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</si>
  <si>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</si>
  <si>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</si>
  <si>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</si>
  <si>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</si>
  <si>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</si>
  <si>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</si>
  <si>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</si>
  <si>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</si>
  <si>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</si>
  <si>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</si>
  <si>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</si>
  <si>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</si>
  <si>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</si>
  <si>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</si>
  <si>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</si>
  <si>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</si>
  <si>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</si>
  <si>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</si>
  <si>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</si>
  <si>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</si>
  <si>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</si>
  <si>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</si>
  <si>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</si>
  <si>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</si>
  <si>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</si>
  <si>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</si>
  <si>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</si>
  <si>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</si>
  <si>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</si>
  <si>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</si>
  <si>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</si>
  <si>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</si>
  <si>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</si>
  <si>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</si>
  <si>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</si>
  <si>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</si>
  <si>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</si>
  <si>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</si>
  <si>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</si>
  <si>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</si>
  <si>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</si>
  <si>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</si>
  <si>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</si>
  <si>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</si>
  <si>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</si>
  <si>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</si>
  <si>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</si>
  <si>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</si>
  <si>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</si>
  <si>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</si>
  <si>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</si>
  <si>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</si>
  <si>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</si>
  <si>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</si>
  <si>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</si>
  <si>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</si>
  <si>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</si>
  <si>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</si>
  <si>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</si>
  <si>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</si>
  <si>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</si>
  <si>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</si>
  <si>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</si>
  <si>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</si>
  <si>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</si>
  <si>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</si>
  <si>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</si>
  <si>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</si>
  <si>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</si>
  <si>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</si>
  <si>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</si>
  <si>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</si>
  <si>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</si>
  <si>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</si>
  <si>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</si>
  <si>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</si>
  <si>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</si>
  <si>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</si>
  <si>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</si>
  <si>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</si>
  <si>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</si>
  <si>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</si>
  <si>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</si>
  <si>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</si>
  <si>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</si>
  <si>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</si>
  <si>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</si>
  <si>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</si>
  <si>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</si>
  <si>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</si>
  <si>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</si>
  <si>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</si>
  <si>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</si>
  <si>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</si>
  <si>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</si>
  <si>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</si>
  <si>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</si>
  <si>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</si>
  <si>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</si>
  <si>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</si>
  <si>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</si>
  <si>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</si>
  <si>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</si>
  <si>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</si>
  <si>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</si>
  <si>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</si>
  <si>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</si>
  <si>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</si>
  <si>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</si>
  <si>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</si>
  <si>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</si>
  <si>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</si>
  <si>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</si>
  <si>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</si>
  <si>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</si>
  <si>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</si>
  <si>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</si>
  <si>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</si>
  <si>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</si>
  <si>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</si>
  <si>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</si>
  <si>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</si>
  <si>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</si>
  <si>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</si>
  <si>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</si>
  <si>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</si>
  <si>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</si>
  <si>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</si>
  <si>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</si>
  <si>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</si>
  <si>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</si>
  <si>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</si>
  <si>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</si>
  <si>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</si>
  <si>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</si>
  <si>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</si>
  <si>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1.31</t>
  </si>
  <si>
    <t>▲ 7.34</t>
  </si>
  <si>
    <t>水道事業会計</t>
  </si>
  <si>
    <t>一般会計</t>
  </si>
  <si>
    <t>介護保険特別会計</t>
  </si>
  <si>
    <t>国民健康保険特別会計</t>
  </si>
  <si>
    <t>後期高齢者医療特別会計</t>
  </si>
  <si>
    <t>尾張都市計画事業江南布袋南部土地区画整理事業特別会計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</si>
  <si>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</si>
  <si>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</si>
  <si>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</si>
  <si>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</si>
  <si>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</si>
  <si>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</si>
  <si>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</si>
  <si>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</si>
  <si>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</si>
  <si>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新図書館建設事業等基金</t>
  </si>
  <si>
    <t>公共施設整備事業基金</t>
  </si>
  <si>
    <t>ごみ処理施設建設事業等基金</t>
    <rPh sb="2" eb="4">
      <t>ショリ</t>
    </rPh>
    <rPh sb="4" eb="6">
      <t>シセツ</t>
    </rPh>
    <rPh sb="6" eb="8">
      <t>ケンセツ</t>
    </rPh>
    <rPh sb="8" eb="10">
      <t>ジギョウ</t>
    </rPh>
    <rPh sb="10" eb="11">
      <t>トウ</t>
    </rPh>
    <rPh sb="11" eb="13">
      <t>キキン</t>
    </rPh>
    <phoneticPr fontId="2"/>
  </si>
  <si>
    <t>横田教育文化事業基金</t>
  </si>
  <si>
    <t>-</t>
    <phoneticPr fontId="2"/>
  </si>
  <si>
    <t>-</t>
    <phoneticPr fontId="2"/>
  </si>
  <si>
    <t>-</t>
    <phoneticPr fontId="2"/>
  </si>
  <si>
    <t>-</t>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</si>
  <si>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</si>
  <si>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</si>
  <si>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</si>
  <si>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</si>
  <si>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</si>
  <si>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</si>
  <si>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</si>
  <si>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t>
    <phoneticPr fontId="2"/>
  </si>
  <si>
    <t>江南市土地開発公社</t>
    <rPh sb="0" eb="3">
      <t>コウナンシ</t>
    </rPh>
    <rPh sb="3" eb="5">
      <t>トチ</t>
    </rPh>
    <rPh sb="5" eb="7">
      <t>カイハツ</t>
    </rPh>
    <rPh sb="7" eb="9">
      <t>コウシャ</t>
    </rPh>
    <phoneticPr fontId="2"/>
  </si>
  <si>
    <t>-</t>
    <phoneticPr fontId="2"/>
  </si>
  <si>
    <t>-</t>
    <phoneticPr fontId="2"/>
  </si>
  <si>
    <t>-</t>
    <phoneticPr fontId="2"/>
  </si>
  <si>
    <t>-</t>
    <phoneticPr fontId="2"/>
  </si>
  <si>
    <t>〇</t>
    <phoneticPr fontId="2"/>
  </si>
  <si>
    <t>-</t>
    <phoneticPr fontId="2"/>
  </si>
  <si>
    <t>-</t>
    <phoneticPr fontId="2"/>
  </si>
  <si>
    <t>-</t>
    <phoneticPr fontId="2"/>
  </si>
  <si>
    <t>-</t>
    <phoneticPr fontId="2"/>
  </si>
  <si>
    <t>-</t>
    <phoneticPr fontId="2"/>
  </si>
  <si>
    <t>-</t>
    <phoneticPr fontId="2"/>
  </si>
  <si>
    <t>-</t>
    <phoneticPr fontId="2"/>
  </si>
  <si>
    <t>ふるさと応援事業基金</t>
    <rPh sb="4" eb="6">
      <t>オウエン</t>
    </rPh>
    <rPh sb="6" eb="8">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</si>
  <si>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</si>
  <si>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</si>
  <si>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</si>
  <si>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類似団体と比較すると、将来負担比率は同程度にも関わらず有形固定資産減価償却率が高いことから、自治体規模相応の将来負担を抱えつつ公共施設老朽化の問題を抱えている状況となっている。
　平成27年度に策定した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が見込まれることから、将来負担比率については、今後の上昇が見込まれる。</t>
    <rPh sb="1" eb="3">
      <t>ルイジ</t>
    </rPh>
    <rPh sb="3" eb="5">
      <t>ダンタイ</t>
    </rPh>
    <rPh sb="6" eb="8">
      <t>ヒカク</t>
    </rPh>
    <rPh sb="12" eb="14">
      <t>ショウライ</t>
    </rPh>
    <rPh sb="14" eb="16">
      <t>フタン</t>
    </rPh>
    <rPh sb="16" eb="18">
      <t>ヒリツ</t>
    </rPh>
    <rPh sb="19" eb="22">
      <t>ドウテイド</t>
    </rPh>
    <rPh sb="24" eb="25">
      <t>カカ</t>
    </rPh>
    <rPh sb="28" eb="30">
      <t>ユウケイ</t>
    </rPh>
    <rPh sb="30" eb="32">
      <t>コテイ</t>
    </rPh>
    <rPh sb="32" eb="34">
      <t>シサン</t>
    </rPh>
    <rPh sb="34" eb="36">
      <t>ゲンカ</t>
    </rPh>
    <rPh sb="36" eb="38">
      <t>ショウキャク</t>
    </rPh>
    <rPh sb="38" eb="39">
      <t>リツ</t>
    </rPh>
    <rPh sb="40" eb="41">
      <t>タカ</t>
    </rPh>
    <rPh sb="47" eb="50">
      <t>ジチタイ</t>
    </rPh>
    <rPh sb="50" eb="52">
      <t>キボ</t>
    </rPh>
    <rPh sb="52" eb="54">
      <t>ソウオウ</t>
    </rPh>
    <rPh sb="55" eb="57">
      <t>ショウライ</t>
    </rPh>
    <rPh sb="57" eb="59">
      <t>フタン</t>
    </rPh>
    <rPh sb="60" eb="61">
      <t>カカ</t>
    </rPh>
    <rPh sb="64" eb="66">
      <t>コウキョウ</t>
    </rPh>
    <rPh sb="66" eb="68">
      <t>シセツ</t>
    </rPh>
    <rPh sb="68" eb="71">
      <t>ロウキュウカ</t>
    </rPh>
    <rPh sb="72" eb="74">
      <t>モンダイ</t>
    </rPh>
    <rPh sb="75" eb="76">
      <t>カカ</t>
    </rPh>
    <rPh sb="80" eb="82">
      <t>ジョウキョウ</t>
    </rPh>
    <rPh sb="91" eb="93">
      <t>ヘイセイ</t>
    </rPh>
    <rPh sb="95" eb="97">
      <t>ネンド</t>
    </rPh>
    <rPh sb="98" eb="100">
      <t>サクテイ</t>
    </rPh>
    <rPh sb="102" eb="104">
      <t>コウキョウ</t>
    </rPh>
    <rPh sb="104" eb="106">
      <t>シセツ</t>
    </rPh>
    <rPh sb="106" eb="107">
      <t>トウ</t>
    </rPh>
    <rPh sb="107" eb="109">
      <t>ソウゴウ</t>
    </rPh>
    <rPh sb="109" eb="111">
      <t>カンリ</t>
    </rPh>
    <rPh sb="111" eb="113">
      <t>ケイカク</t>
    </rPh>
    <rPh sb="118" eb="121">
      <t>ロウキュウカ</t>
    </rPh>
    <rPh sb="123" eb="125">
      <t>シセツ</t>
    </rPh>
    <rPh sb="126" eb="129">
      <t>シュウヤクカ</t>
    </rPh>
    <rPh sb="130" eb="133">
      <t>フクゴウカ</t>
    </rPh>
    <rPh sb="134" eb="136">
      <t>ジョキャク</t>
    </rPh>
    <rPh sb="137" eb="138">
      <t>スス</t>
    </rPh>
    <rPh sb="142" eb="145">
      <t>ホウコウセイ</t>
    </rPh>
    <rPh sb="146" eb="147">
      <t>サダ</t>
    </rPh>
    <rPh sb="152" eb="154">
      <t>シセツ</t>
    </rPh>
    <rPh sb="155" eb="157">
      <t>コウシン</t>
    </rPh>
    <rPh sb="157" eb="158">
      <t>トウ</t>
    </rPh>
    <rPh sb="161" eb="172">
      <t>ユウケイコテイシサンゲンカショウキャクリツ</t>
    </rPh>
    <rPh sb="173" eb="175">
      <t>ジョウショウ</t>
    </rPh>
    <rPh sb="176" eb="178">
      <t>ヨクセイ</t>
    </rPh>
    <rPh sb="184" eb="186">
      <t>イッポウ</t>
    </rPh>
    <rPh sb="188" eb="190">
      <t>シセツ</t>
    </rPh>
    <rPh sb="191" eb="193">
      <t>コウシン</t>
    </rPh>
    <rPh sb="193" eb="194">
      <t>トウ</t>
    </rPh>
    <rPh sb="197" eb="199">
      <t>ショウライ</t>
    </rPh>
    <rPh sb="199" eb="201">
      <t>フタン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</si>
  <si>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</si>
  <si>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</si>
  <si>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</si>
  <si>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</si>
  <si>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</si>
  <si>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</si>
  <si>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類似団体と比較すると、将来負担比率は同程度だが実質公債費比率が低いことから、これまで将来負担を考慮し、地方債の発行を抑制してきた取組の結果が表れている。
　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rPh sb="1" eb="3">
      <t>ルイジ</t>
    </rPh>
    <rPh sb="3" eb="5">
      <t>ダンタイ</t>
    </rPh>
    <rPh sb="6" eb="8">
      <t>ヒカク</t>
    </rPh>
    <rPh sb="12" eb="14">
      <t>ショウライ</t>
    </rPh>
    <rPh sb="14" eb="16">
      <t>フタン</t>
    </rPh>
    <rPh sb="16" eb="18">
      <t>ヒリツ</t>
    </rPh>
    <rPh sb="19" eb="22">
      <t>ドウテイド</t>
    </rPh>
    <rPh sb="24" eb="26">
      <t>ジッシツ</t>
    </rPh>
    <rPh sb="26" eb="29">
      <t>コウサイヒ</t>
    </rPh>
    <rPh sb="29" eb="31">
      <t>ヒリツ</t>
    </rPh>
    <rPh sb="32" eb="33">
      <t>ヒク</t>
    </rPh>
    <rPh sb="43" eb="45">
      <t>ショウライ</t>
    </rPh>
    <rPh sb="45" eb="47">
      <t>フタン</t>
    </rPh>
    <rPh sb="48" eb="50">
      <t>コウリョ</t>
    </rPh>
    <rPh sb="52" eb="55">
      <t>チホウサイ</t>
    </rPh>
    <rPh sb="56" eb="58">
      <t>ハッコウ</t>
    </rPh>
    <rPh sb="59" eb="61">
      <t>ヨクセイ</t>
    </rPh>
    <rPh sb="65" eb="67">
      <t>トリクミ</t>
    </rPh>
    <rPh sb="68" eb="70">
      <t>ケッカ</t>
    </rPh>
    <rPh sb="71" eb="72">
      <t>アラワ</t>
    </rPh>
    <rPh sb="79" eb="81">
      <t>コンゴ</t>
    </rPh>
    <rPh sb="83" eb="85">
      <t>オオガタ</t>
    </rPh>
    <rPh sb="85" eb="87">
      <t>ジギョウ</t>
    </rPh>
    <rPh sb="88" eb="90">
      <t>ジッシ</t>
    </rPh>
    <rPh sb="91" eb="92">
      <t>トモナ</t>
    </rPh>
    <rPh sb="96" eb="98">
      <t>ザイゲン</t>
    </rPh>
    <rPh sb="101" eb="103">
      <t>タガク</t>
    </rPh>
    <rPh sb="104" eb="107">
      <t>チホウサイ</t>
    </rPh>
    <rPh sb="107" eb="109">
      <t>ハッコウ</t>
    </rPh>
    <rPh sb="110" eb="112">
      <t>ミコ</t>
    </rPh>
    <rPh sb="118" eb="121">
      <t>コウフゼイ</t>
    </rPh>
    <rPh sb="121" eb="123">
      <t>ソチ</t>
    </rPh>
    <rPh sb="126" eb="129">
      <t>チホウサイ</t>
    </rPh>
    <rPh sb="130" eb="132">
      <t>ユウコウ</t>
    </rPh>
    <rPh sb="133" eb="135">
      <t>カツヨウ</t>
    </rPh>
    <rPh sb="140" eb="142">
      <t>ショウライ</t>
    </rPh>
    <rPh sb="142" eb="144">
      <t>フタン</t>
    </rPh>
    <rPh sb="144" eb="146">
      <t>ヒリツ</t>
    </rPh>
    <rPh sb="147" eb="149">
      <t>ジッシツ</t>
    </rPh>
    <rPh sb="149" eb="152">
      <t>コウサイヒ</t>
    </rPh>
    <rPh sb="152" eb="154">
      <t>ヒリツ</t>
    </rPh>
    <rPh sb="155" eb="157">
      <t>カド</t>
    </rPh>
    <rPh sb="158" eb="160">
      <t>ジョウショウ</t>
    </rPh>
    <rPh sb="166" eb="169">
      <t>ケイカクテキ</t>
    </rPh>
    <rPh sb="170" eb="172">
      <t>ザイセイ</t>
    </rPh>
    <rPh sb="172" eb="174">
      <t>ウンエイ</t>
    </rPh>
    <rPh sb="175" eb="176">
      <t>ツト</t>
    </rPh>
    <rPh sb="178" eb="18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</si>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</sst>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07CA4BE-56AB-4812-9424-C0F6247F6E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6CF-48D3-B25C-8DB1FD07C7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25875</c:v>
                </c:pt>
                <c:pt idx="1">
                  <c:v>26102</c:v>
                </c:pt>
                <c:pt idx="2">
                  <c:v>56551</c:v>
                </c:pt>
                <c:pt idx="3">
                  <c:v>30680</c:v>
                </c:pt>
                <c:pt idx="4">
                  <c:v>35331</c:v>
                </c:pt>
              </c:numCache>
            </c:numRef>
          </c:val>
          <c:smooth val="0"/>
          <c:extLst>
            <c:ext xmlns:c16="http://schemas.microsoft.com/office/drawing/2014/chart" uri="{C3380CC4-5D6E-409C-BE32-E72D297353CC}">
              <c16:uniqueId val="{00000001-46CF-48D3-B25C-8DB1FD07C7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5.91</c:v>
                </c:pt>
                <c:pt idx="1">
                  <c:v>4.76</c:v>
                </c:pt>
                <c:pt idx="2">
                  <c:v>5.24</c:v>
                </c:pt>
                <c:pt idx="3">
                  <c:v>5.03</c:v>
                </c:pt>
                <c:pt idx="4">
                  <c:v>5.86</c:v>
                </c:pt>
              </c:numCache>
            </c:numRef>
          </c:val>
          <c:extLst>
            <c:ext xmlns:c16="http://schemas.microsoft.com/office/drawing/2014/chart" uri="{C3380CC4-5D6E-409C-BE32-E72D297353CC}">
              <c16:uniqueId val="{00000000-5C10-48F3-94C2-2D27BA7AB5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15.54</c:v>
                </c:pt>
                <c:pt idx="1">
                  <c:v>15.39</c:v>
                </c:pt>
                <c:pt idx="2">
                  <c:v>13.21</c:v>
                </c:pt>
                <c:pt idx="3">
                  <c:v>5.87</c:v>
                </c:pt>
                <c:pt idx="4">
                  <c:v>5.63</c:v>
                </c:pt>
              </c:numCache>
            </c:numRef>
          </c:val>
          <c:extLst>
            <c:ext xmlns:c16="http://schemas.microsoft.com/office/drawing/2014/chart" uri="{C3380CC4-5D6E-409C-BE32-E72D297353CC}">
              <c16:uniqueId val="{00000001-5C10-48F3-94C2-2D27BA7AB5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3.93</c:v>
                </c:pt>
                <c:pt idx="1">
                  <c:v>-1.33</c:v>
                </c:pt>
                <c:pt idx="2">
                  <c:v>-1.31</c:v>
                </c:pt>
                <c:pt idx="3">
                  <c:v>-7.34</c:v>
                </c:pt>
                <c:pt idx="4">
                  <c:v>0.65</c:v>
                </c:pt>
              </c:numCache>
            </c:numRef>
          </c:val>
          <c:smooth val="0"/>
          <c:extLst>
            <c:ext xmlns:c16="http://schemas.microsoft.com/office/drawing/2014/chart" uri="{C3380CC4-5D6E-409C-BE32-E72D297353CC}">
              <c16:uniqueId val="{00000002-5C10-48F3-94C2-2D27BA7AB5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AB-4A5B-8D25-643D7FB6D0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AB-4A5B-8D25-643D7FB6D0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AB-4A5B-8D25-643D7FB6D02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AB-4A5B-8D25-643D7FB6D020}"/>
            </c:ext>
          </c:extLst>
        </c:ser>
        <c:ser>
          <c:idx val="4"/>
          <c:order val="4"/>
          <c:tx>
            <c:strRef>
              <c:f>データシート!$A$31</c:f>
              <c:strCache>
                <c:ptCount val="1"/>
                <c:pt idx="0">
                  <c:v>尾張都市計画事業江南布袋南部土地区画整理事業特別会計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4AB-4A5B-8D25-643D7FB6D02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5-D4AB-4A5B-8D25-643D7FB6D0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3.38</c:v>
                </c:pt>
                <c:pt idx="2">
                  <c:v>#N/A</c:v>
                </c:pt>
                <c:pt idx="3">
                  <c:v>3.48</c:v>
                </c:pt>
                <c:pt idx="4">
                  <c:v>#N/A</c:v>
                </c:pt>
                <c:pt idx="5">
                  <c:v>3.71</c:v>
                </c:pt>
                <c:pt idx="6">
                  <c:v>#N/A</c:v>
                </c:pt>
                <c:pt idx="7">
                  <c:v>0.46</c:v>
                </c:pt>
                <c:pt idx="8">
                  <c:v>#N/A</c:v>
                </c:pt>
                <c:pt idx="9">
                  <c:v>0.47</c:v>
                </c:pt>
              </c:numCache>
            </c:numRef>
          </c:val>
          <c:extLst>
            <c:ext xmlns:c16="http://schemas.microsoft.com/office/drawing/2014/chart" uri="{C3380CC4-5D6E-409C-BE32-E72D297353CC}">
              <c16:uniqueId val="{00000006-D4AB-4A5B-8D25-643D7FB6D0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1.82</c:v>
                </c:pt>
                <c:pt idx="4">
                  <c:v>#N/A</c:v>
                </c:pt>
                <c:pt idx="5">
                  <c:v>2.19</c:v>
                </c:pt>
                <c:pt idx="6">
                  <c:v>#N/A</c:v>
                </c:pt>
                <c:pt idx="7">
                  <c:v>1.1299999999999999</c:v>
                </c:pt>
                <c:pt idx="8">
                  <c:v>#N/A</c:v>
                </c:pt>
                <c:pt idx="9">
                  <c:v>1.1100000000000001</c:v>
                </c:pt>
              </c:numCache>
            </c:numRef>
          </c:val>
          <c:extLst>
            <c:ext xmlns:c16="http://schemas.microsoft.com/office/drawing/2014/chart" uri="{C3380CC4-5D6E-409C-BE32-E72D297353CC}">
              <c16:uniqueId val="{00000007-D4AB-4A5B-8D25-643D7FB6D0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c:v>
                </c:pt>
                <c:pt idx="2">
                  <c:v>#N/A</c:v>
                </c:pt>
                <c:pt idx="3">
                  <c:v>4.76</c:v>
                </c:pt>
                <c:pt idx="4">
                  <c:v>#N/A</c:v>
                </c:pt>
                <c:pt idx="5">
                  <c:v>5.24</c:v>
                </c:pt>
                <c:pt idx="6">
                  <c:v>#N/A</c:v>
                </c:pt>
                <c:pt idx="7">
                  <c:v>5.0199999999999996</c:v>
                </c:pt>
                <c:pt idx="8">
                  <c:v>#N/A</c:v>
                </c:pt>
                <c:pt idx="9">
                  <c:v>5.85</c:v>
                </c:pt>
              </c:numCache>
            </c:numRef>
          </c:val>
          <c:extLst>
            <c:ext xmlns:c16="http://schemas.microsoft.com/office/drawing/2014/chart" uri="{C3380CC4-5D6E-409C-BE32-E72D297353CC}">
              <c16:uniqueId val="{00000008-D4AB-4A5B-8D25-643D7FB6D0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7.38</c:v>
                </c:pt>
                <c:pt idx="2">
                  <c:v>#N/A</c:v>
                </c:pt>
                <c:pt idx="3">
                  <c:v>7.83</c:v>
                </c:pt>
                <c:pt idx="4">
                  <c:v>#N/A</c:v>
                </c:pt>
                <c:pt idx="5">
                  <c:v>7.39</c:v>
                </c:pt>
                <c:pt idx="6">
                  <c:v>#N/A</c:v>
                </c:pt>
                <c:pt idx="7">
                  <c:v>6.7</c:v>
                </c:pt>
                <c:pt idx="8">
                  <c:v>#N/A</c:v>
                </c:pt>
                <c:pt idx="9">
                  <c:v>6.07</c:v>
                </c:pt>
              </c:numCache>
            </c:numRef>
          </c:val>
          <c:extLst>
            <c:ext xmlns:c16="http://schemas.microsoft.com/office/drawing/2014/chart" uri="{C3380CC4-5D6E-409C-BE32-E72D297353CC}">
              <c16:uniqueId val="{00000009-D4AB-4A5B-8D25-643D7FB6D0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2370</c:v>
                </c:pt>
                <c:pt idx="5">
                  <c:v>2417</c:v>
                </c:pt>
                <c:pt idx="8">
                  <c:v>2510</c:v>
                </c:pt>
                <c:pt idx="11">
                  <c:v>2498</c:v>
                </c:pt>
                <c:pt idx="14">
                  <c:v>2475</c:v>
                </c:pt>
              </c:numCache>
            </c:numRef>
          </c:val>
          <c:extLst>
            <c:ext xmlns:c16="http://schemas.microsoft.com/office/drawing/2014/chart" uri="{C3380CC4-5D6E-409C-BE32-E72D297353CC}">
              <c16:uniqueId val="{00000000-BFC4-4DAC-94F3-7D33758383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C4-4DAC-94F3-7D33758383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C4-4DAC-94F3-7D33758383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119</c:v>
                </c:pt>
                <c:pt idx="6">
                  <c:v>117</c:v>
                </c:pt>
                <c:pt idx="9">
                  <c:v>117</c:v>
                </c:pt>
                <c:pt idx="12">
                  <c:v>117</c:v>
                </c:pt>
              </c:numCache>
            </c:numRef>
          </c:val>
          <c:extLst>
            <c:ext xmlns:c16="http://schemas.microsoft.com/office/drawing/2014/chart" uri="{C3380CC4-5D6E-409C-BE32-E72D297353CC}">
              <c16:uniqueId val="{00000003-BFC4-4DAC-94F3-7D33758383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654</c:v>
                </c:pt>
                <c:pt idx="3">
                  <c:v>635</c:v>
                </c:pt>
                <c:pt idx="6">
                  <c:v>641</c:v>
                </c:pt>
                <c:pt idx="9">
                  <c:v>656</c:v>
                </c:pt>
                <c:pt idx="12">
                  <c:v>608</c:v>
                </c:pt>
              </c:numCache>
            </c:numRef>
          </c:val>
          <c:extLst>
            <c:ext xmlns:c16="http://schemas.microsoft.com/office/drawing/2014/chart" uri="{C3380CC4-5D6E-409C-BE32-E72D297353CC}">
              <c16:uniqueId val="{00000004-BFC4-4DAC-94F3-7D33758383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4-4DAC-94F3-7D33758383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C4-4DAC-94F3-7D33758383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2260</c:v>
                </c:pt>
                <c:pt idx="3">
                  <c:v>2384</c:v>
                </c:pt>
                <c:pt idx="6">
                  <c:v>2402</c:v>
                </c:pt>
                <c:pt idx="9">
                  <c:v>2403</c:v>
                </c:pt>
                <c:pt idx="12">
                  <c:v>2362</c:v>
                </c:pt>
              </c:numCache>
            </c:numRef>
          </c:val>
          <c:extLst>
            <c:ext xmlns:c16="http://schemas.microsoft.com/office/drawing/2014/chart" uri="{C3380CC4-5D6E-409C-BE32-E72D297353CC}">
              <c16:uniqueId val="{00000007-BFC4-4DAC-94F3-7D33758383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663</c:v>
                </c:pt>
                <c:pt idx="2">
                  <c:v>#N/A</c:v>
                </c:pt>
                <c:pt idx="3">
                  <c:v>#N/A</c:v>
                </c:pt>
                <c:pt idx="4">
                  <c:v>721</c:v>
                </c:pt>
                <c:pt idx="5">
                  <c:v>#N/A</c:v>
                </c:pt>
                <c:pt idx="6">
                  <c:v>#N/A</c:v>
                </c:pt>
                <c:pt idx="7">
                  <c:v>650</c:v>
                </c:pt>
                <c:pt idx="8">
                  <c:v>#N/A</c:v>
                </c:pt>
                <c:pt idx="9">
                  <c:v>#N/A</c:v>
                </c:pt>
                <c:pt idx="10">
                  <c:v>678</c:v>
                </c:pt>
                <c:pt idx="11">
                  <c:v>#N/A</c:v>
                </c:pt>
                <c:pt idx="12">
                  <c:v>#N/A</c:v>
                </c:pt>
                <c:pt idx="13">
                  <c:v>612</c:v>
                </c:pt>
                <c:pt idx="14">
                  <c:v>#N/A</c:v>
                </c:pt>
              </c:numCache>
            </c:numRef>
          </c:val>
          <c:smooth val="0"/>
          <c:extLst>
            <c:ext xmlns:c16="http://schemas.microsoft.com/office/drawing/2014/chart" uri="{C3380CC4-5D6E-409C-BE32-E72D297353CC}">
              <c16:uniqueId val="{00000008-BFC4-4DAC-94F3-7D33758383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23745</c:v>
                </c:pt>
                <c:pt idx="5">
                  <c:v>23663</c:v>
                </c:pt>
                <c:pt idx="8">
                  <c:v>23633</c:v>
                </c:pt>
                <c:pt idx="11">
                  <c:v>24041</c:v>
                </c:pt>
                <c:pt idx="14">
                  <c:v>24125</c:v>
                </c:pt>
              </c:numCache>
            </c:numRef>
          </c:val>
          <c:extLst>
            <c:ext xmlns:c16="http://schemas.microsoft.com/office/drawing/2014/chart" uri="{C3380CC4-5D6E-409C-BE32-E72D297353CC}">
              <c16:uniqueId val="{00000000-92A4-4DE7-86F8-938E19A943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6243</c:v>
                </c:pt>
                <c:pt idx="5">
                  <c:v>6604</c:v>
                </c:pt>
                <c:pt idx="8">
                  <c:v>6975</c:v>
                </c:pt>
                <c:pt idx="11">
                  <c:v>7048</c:v>
                </c:pt>
                <c:pt idx="14">
                  <c:v>7041</c:v>
                </c:pt>
              </c:numCache>
            </c:numRef>
          </c:val>
          <c:extLst>
            <c:ext xmlns:c16="http://schemas.microsoft.com/office/drawing/2014/chart" uri="{C3380CC4-5D6E-409C-BE32-E72D297353CC}">
              <c16:uniqueId val="{00000001-92A4-4DE7-86F8-938E19A943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4101</c:v>
                </c:pt>
                <c:pt idx="5">
                  <c:v>4247</c:v>
                </c:pt>
                <c:pt idx="8">
                  <c:v>4086</c:v>
                </c:pt>
                <c:pt idx="11">
                  <c:v>3683</c:v>
                </c:pt>
                <c:pt idx="14">
                  <c:v>3787</c:v>
                </c:pt>
              </c:numCache>
            </c:numRef>
          </c:val>
          <c:extLst>
            <c:ext xmlns:c16="http://schemas.microsoft.com/office/drawing/2014/chart" uri="{C3380CC4-5D6E-409C-BE32-E72D297353CC}">
              <c16:uniqueId val="{00000002-92A4-4DE7-86F8-938E19A943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A4-4DE7-86F8-938E19A943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A4-4DE7-86F8-938E19A943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A4-4DE7-86F8-938E19A943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3838</c:v>
                </c:pt>
                <c:pt idx="3">
                  <c:v>3496</c:v>
                </c:pt>
                <c:pt idx="6">
                  <c:v>3525</c:v>
                </c:pt>
                <c:pt idx="9">
                  <c:v>3592</c:v>
                </c:pt>
                <c:pt idx="12">
                  <c:v>3578</c:v>
                </c:pt>
              </c:numCache>
            </c:numRef>
          </c:val>
          <c:extLst>
            <c:ext xmlns:c16="http://schemas.microsoft.com/office/drawing/2014/chart" uri="{C3380CC4-5D6E-409C-BE32-E72D297353CC}">
              <c16:uniqueId val="{00000006-92A4-4DE7-86F8-938E19A943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617</c:v>
                </c:pt>
                <c:pt idx="3">
                  <c:v>503</c:v>
                </c:pt>
                <c:pt idx="6">
                  <c:v>390</c:v>
                </c:pt>
                <c:pt idx="9">
                  <c:v>276</c:v>
                </c:pt>
                <c:pt idx="12">
                  <c:v>161</c:v>
                </c:pt>
              </c:numCache>
            </c:numRef>
          </c:val>
          <c:extLst>
            <c:ext xmlns:c16="http://schemas.microsoft.com/office/drawing/2014/chart" uri="{C3380CC4-5D6E-409C-BE32-E72D297353CC}">
              <c16:uniqueId val="{00000007-92A4-4DE7-86F8-938E19A943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8959</c:v>
                </c:pt>
                <c:pt idx="3">
                  <c:v>9592</c:v>
                </c:pt>
                <c:pt idx="6">
                  <c:v>10242</c:v>
                </c:pt>
                <c:pt idx="9">
                  <c:v>10348</c:v>
                </c:pt>
                <c:pt idx="12">
                  <c:v>10072</c:v>
                </c:pt>
              </c:numCache>
            </c:numRef>
          </c:val>
          <c:extLst>
            <c:ext xmlns:c16="http://schemas.microsoft.com/office/drawing/2014/chart" uri="{C3380CC4-5D6E-409C-BE32-E72D297353CC}">
              <c16:uniqueId val="{00000008-92A4-4DE7-86F8-938E19A943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988</c:v>
                </c:pt>
                <c:pt idx="3">
                  <c:v>864</c:v>
                </c:pt>
                <c:pt idx="6">
                  <c:v>741</c:v>
                </c:pt>
                <c:pt idx="9">
                  <c:v>618</c:v>
                </c:pt>
                <c:pt idx="12">
                  <c:v>594</c:v>
                </c:pt>
              </c:numCache>
            </c:numRef>
          </c:val>
          <c:extLst>
            <c:ext xmlns:c16="http://schemas.microsoft.com/office/drawing/2014/chart" uri="{C3380CC4-5D6E-409C-BE32-E72D297353CC}">
              <c16:uniqueId val="{00000009-92A4-4DE7-86F8-938E19A943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23846</c:v>
                </c:pt>
                <c:pt idx="3">
                  <c:v>23270</c:v>
                </c:pt>
                <c:pt idx="6">
                  <c:v>24531</c:v>
                </c:pt>
                <c:pt idx="9">
                  <c:v>24444</c:v>
                </c:pt>
                <c:pt idx="12">
                  <c:v>24450</c:v>
                </c:pt>
              </c:numCache>
            </c:numRef>
          </c:val>
          <c:extLst>
            <c:ext xmlns:c16="http://schemas.microsoft.com/office/drawing/2014/chart" uri="{C3380CC4-5D6E-409C-BE32-E72D297353CC}">
              <c16:uniqueId val="{0000000A-92A4-4DE7-86F8-938E19A943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4158</c:v>
                </c:pt>
                <c:pt idx="2">
                  <c:v>#N/A</c:v>
                </c:pt>
                <c:pt idx="3">
                  <c:v>#N/A</c:v>
                </c:pt>
                <c:pt idx="4">
                  <c:v>3211</c:v>
                </c:pt>
                <c:pt idx="5">
                  <c:v>#N/A</c:v>
                </c:pt>
                <c:pt idx="6">
                  <c:v>#N/A</c:v>
                </c:pt>
                <c:pt idx="7">
                  <c:v>4735</c:v>
                </c:pt>
                <c:pt idx="8">
                  <c:v>#N/A</c:v>
                </c:pt>
                <c:pt idx="9">
                  <c:v>#N/A</c:v>
                </c:pt>
                <c:pt idx="10">
                  <c:v>4506</c:v>
                </c:pt>
                <c:pt idx="11">
                  <c:v>#N/A</c:v>
                </c:pt>
                <c:pt idx="12">
                  <c:v>#N/A</c:v>
                </c:pt>
                <c:pt idx="13">
                  <c:v>3903</c:v>
                </c:pt>
                <c:pt idx="14">
                  <c:v>#N/A</c:v>
                </c:pt>
              </c:numCache>
            </c:numRef>
          </c:val>
          <c:smooth val="0"/>
          <c:extLst>
            <c:ext xmlns:c16="http://schemas.microsoft.com/office/drawing/2014/chart" uri="{C3380CC4-5D6E-409C-BE32-E72D297353CC}">
              <c16:uniqueId val="{0000000B-92A4-4DE7-86F8-938E19A943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2398</c:v>
                </c:pt>
                <c:pt idx="1">
                  <c:v>1079</c:v>
                </c:pt>
                <c:pt idx="2">
                  <c:v>1040</c:v>
                </c:pt>
              </c:numCache>
            </c:numRef>
          </c:val>
          <c:extLst>
            <c:ext xmlns:c16="http://schemas.microsoft.com/office/drawing/2014/chart" uri="{C3380CC4-5D6E-409C-BE32-E72D297353CC}">
              <c16:uniqueId val="{00000000-7316-4C35-B1EF-44BBA5925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316-4C35-B1EF-44BBA5925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1163</c:v>
                </c:pt>
                <c:pt idx="1">
                  <c:v>1409</c:v>
                </c:pt>
                <c:pt idx="2">
                  <c:v>1666</c:v>
                </c:pt>
              </c:numCache>
            </c:numRef>
          </c:val>
          <c:extLst>
            <c:ext xmlns:c16="http://schemas.microsoft.com/office/drawing/2014/chart" uri="{C3380CC4-5D6E-409C-BE32-E72D297353CC}">
              <c16:uniqueId val="{00000002-7316-4C35-B1EF-44BBA59255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{F7C7AAC0-3523-46EC-AD8C-AAFDDD1AD0C5}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68-4C00-BE6F-892E76DE2E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{A47A5909-8874-420D-9958-5B0B312224B0}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68-4C00-BE6F-892E76DE2E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{B0CEA427-19A9-43F3-AF8C-DE16290D944B}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68-4C00-BE6F-892E76DE2E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{FB187BCA-42DB-4069-AC0D-A6E0342C178E}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68-4C00-BE6F-892E76DE2E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{10DB6A2A-839A-46F1-9BA0-BA9983119F4B}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68-4C00-BE6F-892E76DE2E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{306F53C2-E3AC-4C8F-9F29-4A167DF56FDB}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68-4C00-BE6F-892E76DE2E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{CDAA393B-FF2A-4BB2-B39F-7AD8410C9590}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68-4C00-BE6F-892E76DE2E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{7B2FD835-66B9-45CC-A2D8-F9CFECF664F7}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68-4C00-BE6F-892E76DE2E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{33012D2D-BF86-4DFE-BA3A-CB6D18F9667D}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68-4C00-BE6F-892E76DE2E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67.7</c:v>
                </c:pt>
                <c:pt idx="16">
                  <c:v>67.8</c:v>
                </c:pt>
                <c:pt idx="24">
                  <c:v>69</c:v>
                </c:pt>
                <c:pt idx="32">
                  <c:v>69.599999999999994</c:v>
                </c:pt>
              </c:numCache>
            </c:numRef>
          </c:xVal>
          <c:yVal>
            <c:numRef>
              <c:f>公会計指標分析・財政指標組合せ分析表!$BP$51:$DC$51</c:f>
              <c:numCache>
                <c:formatCode>#,##0.0;"▲ "#,##0.0</c:formatCode>
                <c:ptCount val="40"/>
                <c:pt idx="0">
                  <c:v>25.9</c:v>
                </c:pt>
                <c:pt idx="8">
                  <c:v>20.100000000000001</c:v>
                </c:pt>
                <c:pt idx="16">
                  <c:v>29.1</c:v>
                </c:pt>
                <c:pt idx="24">
                  <c:v>27.4</c:v>
                </c:pt>
                <c:pt idx="32">
                  <c:v>23.5</c:v>
                </c:pt>
              </c:numCache>
            </c:numRef>
          </c:yVal>
          <c:smooth val="0"/>
          <c:extLst>
            <c:ext xmlns:c16="http://schemas.microsoft.com/office/drawing/2014/chart" uri="{C3380CC4-5D6E-409C-BE32-E72D297353CC}">
              <c16:uniqueId val="{00000009-6C68-4C00-BE6F-892E76DE2E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{C189853C-AD80-4334-B8CA-877BADA31F0D}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68-4C00-BE6F-892E76DE2E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{78063314-3FAF-44A7-98E9-DE7D6047F458}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68-4C00-BE6F-892E76DE2E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{94A90618-4517-4279-88A2-9413CA0207CD}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68-4C00-BE6F-892E76DE2E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{17FC33DD-E62B-4125-812F-48D2471391E8}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68-4C00-BE6F-892E76DE2E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{FF2798D5-69F4-476B-A3FC-578F9B41D572}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68-4C00-BE6F-892E76DE2E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{AA2BE545-3779-4C0F-9631-1DDB8B2227BE}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68-4C00-BE6F-892E76DE2E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{BA84EB20-2EA9-43D2-916B-479BD77315D8}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68-4C00-BE6F-892E76DE2E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{2F302965-DF8A-45A8-B965-D56DFC43B4F5}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68-4C00-BE6F-892E76DE2E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{73D814B0-E5E1-4A1B-86ED-818EDD71367E}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68-4C00-BE6F-892E76DE2E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C68-4C00-BE6F-892E76DE2E58}"/>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{B4ADACF6-536F-460A-946E-4358759D8093}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75-4D61-AA35-C89B01132E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{7FF2A1F2-F299-4B08-86A2-8E1DE4A9621D}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5-4D61-AA35-C89B01132E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{D5F8CA58-7285-4DD5-8E19-27AFEA27365D}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5-4D61-AA35-C89B01132E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{CBB53B21-9C82-489C-8BB9-E13697FECD87}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5-4D61-AA35-C89B01132E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{DAD8FAD1-5AC8-4B04-A86F-F4CEC86D9F64}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5-4D61-AA35-C89B01132E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{DC5059B1-C0C8-42F6-9E47-62E83BDE3424}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75-4D61-AA35-C89B01132E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{51AA2280-F526-4BDE-BBFC-DC3FD862E2F0}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75-4D61-AA35-C89B01132E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{97FEFE98-629E-4B49-9AB5-E6B6DB580CDC}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75-4D61-AA35-C89B01132E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{B2098D6E-D222-4231-AD3A-0CDEE13D7968}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75-4D61-AA35-C89B01132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4.2</c:v>
                </c:pt>
                <c:pt idx="24">
                  <c:v>4.2</c:v>
                </c:pt>
                <c:pt idx="32">
                  <c:v>3.9</c:v>
                </c:pt>
              </c:numCache>
            </c:numRef>
          </c:xVal>
          <c:yVal>
            <c:numRef>
              <c:f>公会計指標分析・財政指標組合せ分析表!$BP$73:$DC$73</c:f>
              <c:numCache>
                <c:formatCode>#,##0.0;"▲ "#,##0.0</c:formatCode>
                <c:ptCount val="40"/>
                <c:pt idx="0">
                  <c:v>25.9</c:v>
                </c:pt>
                <c:pt idx="8">
                  <c:v>20.100000000000001</c:v>
                </c:pt>
                <c:pt idx="16">
                  <c:v>29.1</c:v>
                </c:pt>
                <c:pt idx="24">
                  <c:v>27.4</c:v>
                </c:pt>
                <c:pt idx="32">
                  <c:v>23.5</c:v>
                </c:pt>
              </c:numCache>
            </c:numRef>
          </c:yVal>
          <c:smooth val="0"/>
          <c:extLst>
            <c:ext xmlns:c16="http://schemas.microsoft.com/office/drawing/2014/chart" uri="{C3380CC4-5D6E-409C-BE32-E72D297353CC}">
              <c16:uniqueId val="{00000009-CC75-4D61-AA35-C89B01132E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{DC473078-3730-44AD-A33A-146987EA0006}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75-4D61-AA35-C89B01132E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{36477FAA-34B8-400C-9033-F299F912F70E}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5-4D61-AA35-C89B01132E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{03FF1EEB-500A-44C1-A667-E4BEFDA54F1A}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5-4D61-AA35-C89B01132E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{1CB66BD7-1E6B-4000-87BA-9CAC7CAD5C9F}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5-4D61-AA35-C89B01132E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{D06DCD3A-CFF0-45BC-86EF-EE0C741A8927}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5-4D61-AA35-C89B01132E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{C85D20C7-80F0-448E-8939-2B8D7551DE79}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75-4D61-AA35-C89B01132E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{B1329000-1C09-493F-B181-E6F02973F8D2}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75-4D61-AA35-C89B01132E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{7CE49BAC-7332-404A-9D6F-1323C79B7A02}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75-4D61-AA35-C89B01132E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{FDA6E2C3-14DF-4137-A444-38FCDBEB95D0}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75-4D61-AA35-C89B01132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C75-4D61-AA35-C89B01132E7A}"/>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令和元年度の実質公債費比率は、標準財政規模の増加や元利償還金の減少により、</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今後は布袋駅東複合公共施設整備事業や新ごみ処理施設建設事業などの大型事業が予定されており、多額の地方債発行に伴う元利償還金等及び実質公債費比率の増加が見込まれるため、今後も交付税措置のある地方債を有効に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令和元年度の地方債の現在高は、新規発行地方債が償還額を上回ったことから</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百万円増加した。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しかし、公営企業債等繰入見込額の減少や充当可能基金の増加により、将来負担比率は</a:t>
          </a:r>
          <a:r>
            <a:rPr kumimoji="1" lang="en-US" altLang="ja-JP" sz="1400">
              <a:latin typeface="ＭＳ Ｐゴシック" panose="020B0600070205080204" pitchFamily="50" charset="-128"/>
              <a:ea typeface="ＭＳ Ｐゴシック" panose="020B0600070205080204" pitchFamily="50" charset="-128"/>
            </a:rPr>
            <a:t>3.9</a:t>
          </a:r>
          <a:r>
            <a:rPr kumimoji="1" lang="ja-JP" altLang="en-US" sz="1400">
              <a:latin typeface="ＭＳ Ｐゴシック" panose="020B0600070205080204" pitchFamily="50" charset="-128"/>
              <a:ea typeface="ＭＳ Ｐゴシック" panose="020B0600070205080204" pitchFamily="50" charset="-128"/>
            </a:rPr>
            <a:t>ポイント減少し</a:t>
          </a:r>
          <a:r>
            <a:rPr kumimoji="1" lang="en-US" altLang="ja-JP" sz="1400">
              <a:latin typeface="ＭＳ Ｐゴシック" panose="020B0600070205080204" pitchFamily="50" charset="-128"/>
              <a:ea typeface="ＭＳ Ｐゴシック" panose="020B0600070205080204" pitchFamily="50" charset="-128"/>
            </a:rPr>
            <a:t>23.5</a:t>
          </a:r>
          <a:r>
            <a:rPr kumimoji="1" lang="ja-JP" altLang="en-US" sz="1400">
              <a:latin typeface="ＭＳ Ｐゴシック" panose="020B0600070205080204" pitchFamily="50" charset="-128"/>
              <a:ea typeface="ＭＳ Ｐゴシック" panose="020B0600070205080204" pitchFamily="50" charset="-128"/>
            </a:rPr>
            <a:t>％となった。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今後は布袋駅東複合公共施設整備事業や新ごみ処理施設建設事業などの大型事業が予定されており、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多額の地方債発行等が見込まれるため、交付税算入のある地方債を有効に活用しながら、将来負担が過度に上昇しないよう、計画的な財政運営に努める。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市内小中学校の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スクール対応のための通信環境の整備により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百万円取り崩した一方、ごみ処理施設建設事業等基金に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百万円を積み立て、また、今後の施設更新に備えるために公共施設整備事業基金に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財政調整基金については、多額の経費を要する大型事業を見込み必要な額を確保するため、標準財政規模の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％を基準としてきたが、平成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年度に多額の取崩しが必要となり基金残高が大幅に減少したため、業務のスリム化や未来につながる取捨選択を行い、より効果的かつ効率的な行政運営の継続に努める。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特定目的基金については、令和元年度に新たに森林環境譲与税基金を設置したが、今後も基金積立の目的を明確にするよう努める。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公共施設整備事業基金：公共施設整備事業の推進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ごみ処理施設建設事業等基金：ごみ処理施設建設事業等の推進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都市基盤整備事業基金：都市基盤整備の振興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森林環境譲与税基金：木材利用の普及啓発及びその促進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教育文化振興基金：教育文化の振興</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新図書館建設事業等基金：新図書館建設事業等の推進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横田教育文化事業基金：教育文化の振興</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ふるさと応援事業基金：ふるさと応援事業の推進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児童用図書の整備等のため教育文化振興基金から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百万円取り崩した一方、新たにごみ処理施設建設事業等基金を設置し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百万円を積み立て、また、今後の施設更新に備えるために公共施設整備事業基金に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百万円を積み立てたこと等により、その他特定目的基金全体では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更新等に備え、財政状況を勘案しながら可能な額を公共施設整備事業基金へ積み立てるとともに、新ごみ処理施設の建設等にかかる経費についても、ごみ処理施設建設事業等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市内小中学校の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スクール対応のための通信環境の整備により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減債基金は利用していない。</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E39B2B-A655-4565-A84F-246A5C844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A506EB-4C0A-405B-91A7-619D2AF26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40A9462-F0AD-4D79-9384-7EA539148F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94700A-1162-457F-BE6D-1A3AE3ED8B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B373D2C-0254-4D86-B1F7-FC1D1BB579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11E0842-FE84-4EBC-B6C4-6BBE31DB49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EEE1F72-F539-4820-B2CC-84B1A8805F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D9DF49-62F0-4BDB-8E78-D61E9FBF58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3F93C58-2720-4F70-AB05-D66715B433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E503E2-8D31-424C-B05D-7F7127F284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708F028-5AA3-4B95-ADA9-F57F995E77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446F1C-E681-47DA-948B-AC05E5E07A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A35F57A-1A65-45D3-BF93-D86BC38F8F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ED9819-25D0-4A32-B6D5-ADA29F33AE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69B4241-C875-4917-8189-4BC807CC653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DAEA3B-76DC-40AE-AEC2-72ABA0B44B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4FA4BD8-3CB7-4FCA-AD08-F26888C3735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4319C86-1095-4FEB-B7E6-AF1B53DD23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66D6857-5647-4B6F-B222-9B8D440359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93D29A-08EA-412E-9ED9-206B258240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A6FF27-5DFD-45CD-ADE0-93B6A2CA01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FF06AF-9D5E-42EB-A2FB-6BC7DCD8B40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E6CC9CC-CB4B-4F79-B12A-D6BF5F3AEB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4B75FCC-91A3-413A-BE35-41DB1A86E0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72A429-84C9-4BAA-B4E7-990C075FF3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5EA3115-2007-456C-9E59-AB45D99B8A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565EF0A-8D52-4A69-A4CD-72BE99324C4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E9644A9-E1FB-4CFC-93C8-B4CCFEC69B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0C3D224-4141-4FA2-AA23-F2C63E4B89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1A952AF-D015-4022-9CEE-E52CDB62F9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CF10A57-A2DA-48D5-8C09-B9E290B3169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0C7638-8719-4686-80D3-0E8ADE5C1F6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4228C6C-EDE8-4633-912C-66270756AC9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490DD2-5F63-4909-B943-25663C4E91E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DCB2880-C6D0-4039-A96F-62BC263474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27A080D-C219-4550-B0C4-CF1DE89C8D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56385D8-25EE-4D87-9255-2E37122ED8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A71DBBE-7A23-40BF-81CC-FCE96DAD46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8F6CAB2-7F28-4855-A1BC-F9D00D2C06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A6AC58F-3C9B-4D83-8375-82BF1CE2CD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D48E6BE-E07A-4626-825A-FA549B1CD7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204281-FE7C-4BFD-94CE-B6EF36EF8C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9FFB3F8-E11C-4463-9195-24664FAE0F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5D283AC-E40E-4756-847E-0433734A4C8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722351B-9609-493C-A9F2-BE405A837A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0907C97-A248-446F-A33B-BF7AF94196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460C04D-0354-4CB1-A833-9D70CCDE1E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有形固定資産減価償却率は</a:t>
          </a:r>
          <a:r>
            <a:rPr kumimoji="1" lang="en-US" altLang="ja-JP" sz="900">
              <a:latin typeface="ＭＳ Ｐゴシック" panose="020B0600070205080204" pitchFamily="50" charset="-128"/>
              <a:ea typeface="ＭＳ Ｐゴシック" panose="020B0600070205080204" pitchFamily="50" charset="-128"/>
            </a:rPr>
            <a:t>69.6</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83</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75</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63.4</a:t>
          </a:r>
          <a:r>
            <a:rPr kumimoji="1" lang="ja-JP" altLang="en-US" sz="900">
              <a:latin typeface="ＭＳ Ｐゴシック" panose="020B0600070205080204" pitchFamily="50" charset="-128"/>
              <a:ea typeface="ＭＳ Ｐゴシック" panose="020B0600070205080204" pitchFamily="50" charset="-128"/>
            </a:rPr>
            <a:t>％及び愛知県平均の</a:t>
          </a:r>
          <a:r>
            <a:rPr kumimoji="1" lang="en-US" altLang="ja-JP" sz="900">
              <a:latin typeface="ＭＳ Ｐゴシック" panose="020B0600070205080204" pitchFamily="50" charset="-128"/>
              <a:ea typeface="ＭＳ Ｐゴシック" panose="020B0600070205080204" pitchFamily="50" charset="-128"/>
            </a:rPr>
            <a:t>64.6</a:t>
          </a:r>
          <a:r>
            <a:rPr kumimoji="1" lang="ja-JP" altLang="en-US" sz="900">
              <a:latin typeface="ＭＳ Ｐゴシック" panose="020B0600070205080204" pitchFamily="50" charset="-128"/>
              <a:ea typeface="ＭＳ Ｐゴシック" panose="020B0600070205080204" pitchFamily="50" charset="-128"/>
            </a:rPr>
            <a:t>％を上回っている。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年以上経過したものが全体の約</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向けて、施設保有量の適正化、施設の長寿命化、施設更新の優先順位付けなどの方針を定めた個別施設計画を随時策定・更新し、計画に基づいた取り組みを進めることにより改善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CF68E08-1445-4ACE-8088-4A70A76D0C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25CEE5C-DDB0-4E12-B815-FC1C7A70BA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477CE16-8696-41BB-A142-7FC1FEF8C7D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C6BF690-6611-47DD-8526-82C8549E1D8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87D15BA-A040-4105-B997-CB319C28E4B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F3A3160-E68C-4204-ACD0-79F546F131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7FF7F93-B88B-4BCC-82EF-EE3C9F68A18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BB19F74-3C90-4150-91F9-4843D1ACD84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FD004AA-597A-4BF8-9750-1BBDD3BA1CE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1C3ACEC-9B0B-41F3-B1D0-3938E489D6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F14BB63-524C-4A09-A053-9B4BAC63CD5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C7CCAE5-73E3-4419-8524-85FF1EB467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298DCDC-E550-42EA-89E1-9AF896DE2C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154F0A9-3265-4364-8429-8E8EDA90BE4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C5C44CB-16D9-43A8-BE59-1B5E231ADD0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05D0A72-0C40-4974-BAE0-12BAABB3956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3AD1648-29F9-4CC0-8843-BDFBB766D9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FA17B22-4526-4697-AD29-7B14EE8D669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22085960-E2BF-4BEB-BFD7-64910F23A17D}"/>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E9FAB970-01CD-4184-9112-C6462491719B}"/>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EA9C3D4A-97D5-4138-B55E-2CD837354EDE}"/>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F67D7A7E-49A2-470A-942F-936AE3FB2033}"/>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EF9F0F80-7C21-4EBD-B7CA-4A9BE5BC0141}"/>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4F68C57B-2396-45FB-BFCC-961DF739DC49}"/>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49E99CEC-DC2F-48AD-A005-D62DB957124D}"/>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6C32FCD-7445-41F1-AF75-35D1C9AC7645}"/>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B1072A92-2692-4C8A-B7B7-9B6310AEDB83}"/>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BC42613E-909A-41F5-AC22-CE4F0BFC8874}"/>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CAA719E0-C212-4F5F-AA05-D08D57A36521}"/>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A556AF4-CABD-4829-91C0-62174F4A38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746846B-D093-4A91-B957-EFA130ECE1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6E9D666-2D1C-4029-8117-6C6CE9E35EE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CE1A5E4-AF23-4BBF-9822-EC79BEE318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ADD1A56-C855-447F-A18E-5E7F33F7782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2631</xdr:rowOff>
    </xdr:from>
    <xdr:to>
      <xdr:col>23</xdr:col>
      <xdr:colOff>136525</xdr:colOff>
      <xdr:row>33</xdr:row>
      <xdr:rowOff>104231</xdr:rowOff>
    </xdr:to>
    <xdr:sp macro="" textlink="">
      <xdr:nvSpPr>
        <xdr:cNvPr id="83" name="楕円 82">
          <a:extLst>
            <a:ext uri="{FF2B5EF4-FFF2-40B4-BE49-F238E27FC236}">
              <a16:creationId xmlns:a16="http://schemas.microsoft.com/office/drawing/2014/main" id="{7446299F-7113-4035-8AD6-093F5E5A8F63}"/>
            </a:ext>
          </a:extLst>
        </xdr:cNvPr>
        <xdr:cNvSpPr/>
      </xdr:nvSpPr>
      <xdr:spPr>
        <a:xfrm>
          <a:off x="47117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152508</xdr:rowOff>
    </xdr:from>
    <xdr:ext cx="405111" cy="259045"/>
    <xdr:sp macro="" textlink="">
      <xdr:nvSpPr>
        <xdr:cNvPr id="84" name="有形固定資産減価償却率該当値テキスト">
          <a:extLst>
            <a:ext uri="{FF2B5EF4-FFF2-40B4-BE49-F238E27FC236}">
              <a16:creationId xmlns:a16="http://schemas.microsoft.com/office/drawing/2014/main" id="{CBE13714-AB8A-42A2-8377-61C5DAA13392}"/>
            </a:ext>
          </a:extLst>
        </xdr:cNvPr>
        <xdr:cNvSpPr txBox="1"/>
      </xdr:nvSpPr>
      <xdr:spPr>
        <a:xfrm>
          <a:off x="4813300"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5" name="楕円 84">
          <a:extLst>
            <a:ext uri="{FF2B5EF4-FFF2-40B4-BE49-F238E27FC236}">
              <a16:creationId xmlns:a16="http://schemas.microsoft.com/office/drawing/2014/main" id="{1214AC49-1B5E-48F4-BDDF-C222D1101416}"/>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53431</xdr:rowOff>
    </xdr:to>
    <xdr:cxnSp macro="">
      <xdr:nvCxnSpPr>
        <xdr:cNvPr id="86" name="直線コネクタ 85">
          <a:extLst>
            <a:ext uri="{FF2B5EF4-FFF2-40B4-BE49-F238E27FC236}">
              <a16:creationId xmlns:a16="http://schemas.microsoft.com/office/drawing/2014/main" id="{0A2A13FE-1A5A-425F-B83C-951DACAEB00B}"/>
            </a:ext>
          </a:extLst>
        </xdr:cNvPr>
        <xdr:cNvCxnSpPr/>
      </xdr:nvCxnSpPr>
      <xdr:spPr>
        <a:xfrm>
          <a:off x="4051300" y="646430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118564</xdr:rowOff>
    </xdr:from>
    <xdr:to>
      <xdr:col>15</xdr:col>
      <xdr:colOff>187325</xdr:colOff>
      <xdr:row>33</xdr:row>
      <xdr:rowOff>48714</xdr:rowOff>
    </xdr:to>
    <xdr:sp macro="" textlink="">
      <xdr:nvSpPr>
        <xdr:cNvPr id="87" name="楕円 86">
          <a:extLst>
            <a:ext uri="{FF2B5EF4-FFF2-40B4-BE49-F238E27FC236}">
              <a16:creationId xmlns:a16="http://schemas.microsoft.com/office/drawing/2014/main" id="{7562A257-3919-44EA-AE58-91070E09FA12}"/>
            </a:ext>
          </a:extLst>
        </xdr:cNvPr>
        <xdr:cNvSpPr/>
      </xdr:nvSpPr>
      <xdr:spPr>
        <a:xfrm>
          <a:off x="3238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169364</xdr:rowOff>
    </xdr:from>
    <xdr:to>
      <xdr:col>19</xdr:col>
      <xdr:colOff>136525</xdr:colOff>
      <xdr:row>33</xdr:row>
      <xdr:rowOff>34925</xdr:rowOff>
    </xdr:to>
    <xdr:cxnSp macro="">
      <xdr:nvCxnSpPr>
        <xdr:cNvPr id="88" name="直線コネクタ 87">
          <a:extLst>
            <a:ext uri="{FF2B5EF4-FFF2-40B4-BE49-F238E27FC236}">
              <a16:creationId xmlns:a16="http://schemas.microsoft.com/office/drawing/2014/main" id="{E566050E-0A44-4899-A51E-AB5626510388}"/>
            </a:ext>
          </a:extLst>
        </xdr:cNvPr>
        <xdr:cNvCxnSpPr/>
      </xdr:nvCxnSpPr>
      <xdr:spPr>
        <a:xfrm>
          <a:off x="3289300" y="642728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115479</xdr:rowOff>
    </xdr:from>
    <xdr:to>
      <xdr:col>11</xdr:col>
      <xdr:colOff>187325</xdr:colOff>
      <xdr:row>33</xdr:row>
      <xdr:rowOff>45629</xdr:rowOff>
    </xdr:to>
    <xdr:sp macro="" textlink="">
      <xdr:nvSpPr>
        <xdr:cNvPr id="89" name="楕円 88">
          <a:extLst>
            <a:ext uri="{FF2B5EF4-FFF2-40B4-BE49-F238E27FC236}">
              <a16:creationId xmlns:a16="http://schemas.microsoft.com/office/drawing/2014/main" id="{444A1524-4B92-4ADC-808D-491BD21617DF}"/>
            </a:ext>
          </a:extLst>
        </xdr:cNvPr>
        <xdr:cNvSpPr/>
      </xdr:nvSpPr>
      <xdr:spPr>
        <a:xfrm>
          <a:off x="2476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166279</xdr:rowOff>
    </xdr:from>
    <xdr:to>
      <xdr:col>15</xdr:col>
      <xdr:colOff>136525</xdr:colOff>
      <xdr:row>32</xdr:row>
      <xdr:rowOff>169364</xdr:rowOff>
    </xdr:to>
    <xdr:cxnSp macro="">
      <xdr:nvCxnSpPr>
        <xdr:cNvPr id="90" name="直線コネクタ 89">
          <a:extLst>
            <a:ext uri="{FF2B5EF4-FFF2-40B4-BE49-F238E27FC236}">
              <a16:creationId xmlns:a16="http://schemas.microsoft.com/office/drawing/2014/main" id="{C18FBEEB-07E7-4EC0-8B0D-D5D1B2895E70}"/>
            </a:ext>
          </a:extLst>
        </xdr:cNvPr>
        <xdr:cNvCxnSpPr/>
      </xdr:nvCxnSpPr>
      <xdr:spPr>
        <a:xfrm>
          <a:off x="2527300" y="642420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66131</xdr:rowOff>
    </xdr:from>
    <xdr:to>
      <xdr:col>7</xdr:col>
      <xdr:colOff>187325</xdr:colOff>
      <xdr:row>32</xdr:row>
      <xdr:rowOff>167731</xdr:rowOff>
    </xdr:to>
    <xdr:sp macro="" textlink="">
      <xdr:nvSpPr>
        <xdr:cNvPr id="91" name="楕円 90">
          <a:extLst>
            <a:ext uri="{FF2B5EF4-FFF2-40B4-BE49-F238E27FC236}">
              <a16:creationId xmlns:a16="http://schemas.microsoft.com/office/drawing/2014/main" id="{5103D50C-9800-4FFB-AC3A-E8BDCB18AB56}"/>
            </a:ext>
          </a:extLst>
        </xdr:cNvPr>
        <xdr:cNvSpPr/>
      </xdr:nvSpPr>
      <xdr:spPr>
        <a:xfrm>
          <a:off x="1714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116931</xdr:rowOff>
    </xdr:from>
    <xdr:to>
      <xdr:col>11</xdr:col>
      <xdr:colOff>136525</xdr:colOff>
      <xdr:row>32</xdr:row>
      <xdr:rowOff>166279</xdr:rowOff>
    </xdr:to>
    <xdr:cxnSp macro="">
      <xdr:nvCxnSpPr>
        <xdr:cNvPr id="92" name="直線コネクタ 91">
          <a:extLst>
            <a:ext uri="{FF2B5EF4-FFF2-40B4-BE49-F238E27FC236}">
              <a16:creationId xmlns:a16="http://schemas.microsoft.com/office/drawing/2014/main" id="{C37220CB-F917-4CC2-8C90-EBBDB259D893}"/>
            </a:ext>
          </a:extLst>
        </xdr:cNvPr>
        <xdr:cNvCxnSpPr/>
      </xdr:nvCxnSpPr>
      <xdr:spPr>
        <a:xfrm>
          <a:off x="1765300" y="637485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8C93D54E-6134-4A37-B078-98D5AD02CDE9}"/>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a:extLst>
            <a:ext uri="{FF2B5EF4-FFF2-40B4-BE49-F238E27FC236}">
              <a16:creationId xmlns:a16="http://schemas.microsoft.com/office/drawing/2014/main" id="{4CB8151F-C957-4D32-8941-BF7AEF36D7FC}"/>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a:extLst>
            <a:ext uri="{FF2B5EF4-FFF2-40B4-BE49-F238E27FC236}">
              <a16:creationId xmlns:a16="http://schemas.microsoft.com/office/drawing/2014/main" id="{41CC070A-74DC-46C5-8CEE-C5359FD5FAE5}"/>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a:extLst>
            <a:ext uri="{FF2B5EF4-FFF2-40B4-BE49-F238E27FC236}">
              <a16:creationId xmlns:a16="http://schemas.microsoft.com/office/drawing/2014/main" id="{FC88F2AF-9C2B-4680-9BE9-24401BB3593D}"/>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97" name="n_1mainValue有形固定資産減価償却率">
          <a:extLst>
            <a:ext uri="{FF2B5EF4-FFF2-40B4-BE49-F238E27FC236}">
              <a16:creationId xmlns:a16="http://schemas.microsoft.com/office/drawing/2014/main" id="{18EF3580-B43B-47AA-8756-BBCB6314F9E5}"/>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98" name="n_2mainValue有形固定資産減価償却率">
          <a:extLst>
            <a:ext uri="{FF2B5EF4-FFF2-40B4-BE49-F238E27FC236}">
              <a16:creationId xmlns:a16="http://schemas.microsoft.com/office/drawing/2014/main" id="{2F949ED3-419D-418A-9A29-5026E0D2A833}"/>
            </a:ext>
          </a:extLst>
        </xdr:cNvPr>
        <xdr:cNvSpPr txBox="1"/>
      </xdr:nvSpPr>
      <xdr:spPr>
        <a:xfrm>
          <a:off x="3086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36756</xdr:rowOff>
    </xdr:from>
    <xdr:ext cx="405111" cy="259045"/>
    <xdr:sp macro="" textlink="">
      <xdr:nvSpPr>
        <xdr:cNvPr id="99" name="n_3mainValue有形固定資産減価償却率">
          <a:extLst>
            <a:ext uri="{FF2B5EF4-FFF2-40B4-BE49-F238E27FC236}">
              <a16:creationId xmlns:a16="http://schemas.microsoft.com/office/drawing/2014/main" id="{01AC76AB-C5CC-48C0-BDD2-4430A76F8A94}"/>
            </a:ext>
          </a:extLst>
        </xdr:cNvPr>
        <xdr:cNvSpPr txBox="1"/>
      </xdr:nvSpPr>
      <xdr:spPr>
        <a:xfrm>
          <a:off x="23247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158858</xdr:rowOff>
    </xdr:from>
    <xdr:ext cx="405111" cy="259045"/>
    <xdr:sp macro="" textlink="">
      <xdr:nvSpPr>
        <xdr:cNvPr id="100" name="n_4mainValue有形固定資産減価償却率">
          <a:extLst>
            <a:ext uri="{FF2B5EF4-FFF2-40B4-BE49-F238E27FC236}">
              <a16:creationId xmlns:a16="http://schemas.microsoft.com/office/drawing/2014/main" id="{27491C36-936C-4C98-A8B9-6AB52B9F57D0}"/>
            </a:ext>
          </a:extLst>
        </xdr:cNvPr>
        <xdr:cNvSpPr txBox="1"/>
      </xdr:nvSpPr>
      <xdr:spPr>
        <a:xfrm>
          <a:off x="1562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EE2D0E0-63EA-4B20-AB58-5EFC2025335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9908EF7-43B3-4161-A8C9-75417E16CD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D007D4A-0016-4565-82F9-24DB5E9B1AE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154A4C2-BB7C-4EA4-AB80-67FEC566F1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31369B9-2E0F-43DE-9F15-A4C0602015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D64336C-F99B-445F-8FD7-8076DD4F3E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55C1FCA-7F1D-4D94-B8C0-F12D167021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48CA4A3-FD26-4F98-A108-EB9EA00A1F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90BF6D0-9079-49C6-A8A0-1CA10542B4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403CB30-29FE-45F5-939A-E63360A875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24C75D0-9CCE-4C25-AEFA-B431E4CE4E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FD93FB4-2078-4D90-A4A3-F376182054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95EE233-338A-4F35-BB71-D63907496D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519.1</a:t>
          </a:r>
          <a:r>
            <a:rPr kumimoji="1" lang="ja-JP" altLang="en-US" sz="1100">
              <a:latin typeface="ＭＳ Ｐゴシック" panose="020B0600070205080204" pitchFamily="50" charset="-128"/>
              <a:ea typeface="ＭＳ Ｐゴシック" panose="020B0600070205080204" pitchFamily="50" charset="-128"/>
            </a:rPr>
            <a:t>％で、類似団体での順位は、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642.8</a:t>
          </a:r>
          <a:r>
            <a:rPr kumimoji="1" lang="ja-JP" altLang="en-US" sz="1100">
              <a:latin typeface="ＭＳ Ｐゴシック" panose="020B0600070205080204" pitchFamily="50" charset="-128"/>
              <a:ea typeface="ＭＳ Ｐゴシック" panose="020B0600070205080204" pitchFamily="50" charset="-128"/>
            </a:rPr>
            <a:t>％を下回り、また、愛知県平均の</a:t>
          </a:r>
          <a:r>
            <a:rPr kumimoji="1" lang="en-US" altLang="ja-JP" sz="1100">
              <a:latin typeface="ＭＳ Ｐゴシック" panose="020B0600070205080204" pitchFamily="50" charset="-128"/>
              <a:ea typeface="ＭＳ Ｐゴシック" panose="020B0600070205080204" pitchFamily="50" charset="-128"/>
            </a:rPr>
            <a:t>525.8</a:t>
          </a:r>
          <a:r>
            <a:rPr kumimoji="1" lang="ja-JP" altLang="en-US" sz="1100">
              <a:latin typeface="ＭＳ Ｐゴシック" panose="020B0600070205080204" pitchFamily="50" charset="-128"/>
              <a:ea typeface="ＭＳ Ｐゴシック" panose="020B0600070205080204" pitchFamily="50" charset="-128"/>
            </a:rPr>
            <a:t>％とほぼ同値となっている。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及び新ごみ処理施設建設事業等の大型事業に係る多額の地方債発行に伴う債務償還比率の上昇が見込まれるため、中長期的な視点から収支のバランスのとれた持続可能で健全な財政運営が行えるよう、歳入（自主財源）の確保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B2CDDFD-55AD-449B-B091-AB9E7A7958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C0A4556-DBB9-46B5-B0A9-484082A6C4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1405077-F1A3-49AC-8951-98327961E1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253BBF4-D733-4A7E-B28C-E7084C4EC70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62D2D9D-C471-4F58-9E36-3DB5A8F240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42CC3BC-7456-41D4-AC4D-54CA5C1FA50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4009A845-CC21-4120-B5D8-8AE9D99ED13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EE7827C-DD7A-4C58-9DE9-F99CE0A4E1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28910E19-82C7-4EE0-A880-90D88406C8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253D6F90-4181-4BB9-877E-E95C71E91A3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80C56B3-FCE2-4D76-ABDB-556F70DF78B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4FD7EB6-AC07-468D-83C5-35D09061B58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72B64C34-67F7-41F7-BBF5-A274A811100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4CF023B-BCB6-4130-9B46-B9A86F5E57A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BA53BE4D-3BAB-49FC-9B46-16AB7CAB2B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578632E-4783-4B21-8662-051411537B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4991F91-04B3-493A-97E5-E46660DC26F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20D5EEF0-00DA-48C1-950A-E4AB62A2F90A}"/>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6A65FFB3-8801-49B5-B5F8-D2FF1D68BACC}"/>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DF3545D5-B0A2-4678-9AD5-1E15361AC2F3}"/>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874D32C-E4FB-4651-AF6C-4BCBB8D06F4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80B819B-A95C-4CD2-A74D-3EEE9D5EF7B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a:extLst>
            <a:ext uri="{FF2B5EF4-FFF2-40B4-BE49-F238E27FC236}">
              <a16:creationId xmlns:a16="http://schemas.microsoft.com/office/drawing/2014/main" id="{0F53257E-BED3-4C5F-9063-B168A35E2BE8}"/>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7657932E-879E-4005-9350-73C347D2E0F8}"/>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3F6063CB-19B3-4A29-AA0B-9BA76A8196CD}"/>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7A18A272-896C-4CA5-B0AA-655409486157}"/>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8AE58F9A-60F8-4C97-A222-CF3C28821CD4}"/>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a:extLst>
            <a:ext uri="{FF2B5EF4-FFF2-40B4-BE49-F238E27FC236}">
              <a16:creationId xmlns:a16="http://schemas.microsoft.com/office/drawing/2014/main" id="{375F7092-A91E-4050-9C91-9C4E479AEBA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667BD0A-DFF5-49F0-8BA0-3BDF282883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846C4E0-893D-4A60-B525-659AD7D65A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7B620E0-1E7F-4D08-9C93-5334C1217C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DA3D1C4-A988-4457-B7C4-DAB3043949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AB6F770-CF80-44C7-AA17-FEC787A3B3E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738</xdr:rowOff>
    </xdr:from>
    <xdr:to>
      <xdr:col>76</xdr:col>
      <xdr:colOff>73025</xdr:colOff>
      <xdr:row>29</xdr:row>
      <xdr:rowOff>102338</xdr:rowOff>
    </xdr:to>
    <xdr:sp macro="" textlink="">
      <xdr:nvSpPr>
        <xdr:cNvPr id="147" name="楕円 146">
          <a:extLst>
            <a:ext uri="{FF2B5EF4-FFF2-40B4-BE49-F238E27FC236}">
              <a16:creationId xmlns:a16="http://schemas.microsoft.com/office/drawing/2014/main" id="{6666538E-2D24-4AF9-891F-3A312A8E1CFC}"/>
            </a:ext>
          </a:extLst>
        </xdr:cNvPr>
        <xdr:cNvSpPr/>
      </xdr:nvSpPr>
      <xdr:spPr>
        <a:xfrm>
          <a:off x="14744700" y="57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23615</xdr:rowOff>
    </xdr:from>
    <xdr:ext cx="469744" cy="259045"/>
    <xdr:sp macro="" textlink="">
      <xdr:nvSpPr>
        <xdr:cNvPr id="148" name="債務償還比率該当値テキスト">
          <a:extLst>
            <a:ext uri="{FF2B5EF4-FFF2-40B4-BE49-F238E27FC236}">
              <a16:creationId xmlns:a16="http://schemas.microsoft.com/office/drawing/2014/main" id="{9F79BBB7-D37F-44D0-A18C-5435BEA94127}"/>
            </a:ext>
          </a:extLst>
        </xdr:cNvPr>
        <xdr:cNvSpPr txBox="1"/>
      </xdr:nvSpPr>
      <xdr:spPr>
        <a:xfrm>
          <a:off x="14846300" y="55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166944</xdr:rowOff>
    </xdr:from>
    <xdr:to>
      <xdr:col>72</xdr:col>
      <xdr:colOff>123825</xdr:colOff>
      <xdr:row>29</xdr:row>
      <xdr:rowOff>97094</xdr:rowOff>
    </xdr:to>
    <xdr:sp macro="" textlink="">
      <xdr:nvSpPr>
        <xdr:cNvPr id="149" name="楕円 148">
          <a:extLst>
            <a:ext uri="{FF2B5EF4-FFF2-40B4-BE49-F238E27FC236}">
              <a16:creationId xmlns:a16="http://schemas.microsoft.com/office/drawing/2014/main" id="{23773073-6A5B-4D58-9139-744609E8383D}"/>
            </a:ext>
          </a:extLst>
        </xdr:cNvPr>
        <xdr:cNvSpPr/>
      </xdr:nvSpPr>
      <xdr:spPr>
        <a:xfrm>
          <a:off x="14033500" y="57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46294</xdr:rowOff>
    </xdr:from>
    <xdr:to>
      <xdr:col>76</xdr:col>
      <xdr:colOff>22225</xdr:colOff>
      <xdr:row>29</xdr:row>
      <xdr:rowOff>51538</xdr:rowOff>
    </xdr:to>
    <xdr:cxnSp macro="">
      <xdr:nvCxnSpPr>
        <xdr:cNvPr id="150" name="直線コネクタ 149">
          <a:extLst>
            <a:ext uri="{FF2B5EF4-FFF2-40B4-BE49-F238E27FC236}">
              <a16:creationId xmlns:a16="http://schemas.microsoft.com/office/drawing/2014/main" id="{F5F88BB2-97F9-4D9A-BE39-7C6644545141}"/>
            </a:ext>
          </a:extLst>
        </xdr:cNvPr>
        <xdr:cNvCxnSpPr/>
      </xdr:nvCxnSpPr>
      <xdr:spPr>
        <a:xfrm>
          <a:off x="14084300" y="5789869"/>
          <a:ext cx="711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158309</xdr:rowOff>
    </xdr:from>
    <xdr:to>
      <xdr:col>68</xdr:col>
      <xdr:colOff>123825</xdr:colOff>
      <xdr:row>29</xdr:row>
      <xdr:rowOff>88459</xdr:rowOff>
    </xdr:to>
    <xdr:sp macro="" textlink="">
      <xdr:nvSpPr>
        <xdr:cNvPr id="151" name="楕円 150">
          <a:extLst>
            <a:ext uri="{FF2B5EF4-FFF2-40B4-BE49-F238E27FC236}">
              <a16:creationId xmlns:a16="http://schemas.microsoft.com/office/drawing/2014/main" id="{7971A9B1-2E7F-4C5A-A4A9-226A2EE90193}"/>
            </a:ext>
          </a:extLst>
        </xdr:cNvPr>
        <xdr:cNvSpPr/>
      </xdr:nvSpPr>
      <xdr:spPr>
        <a:xfrm>
          <a:off x="13271500" y="57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37659</xdr:rowOff>
    </xdr:from>
    <xdr:to>
      <xdr:col>72</xdr:col>
      <xdr:colOff>73025</xdr:colOff>
      <xdr:row>29</xdr:row>
      <xdr:rowOff>46294</xdr:rowOff>
    </xdr:to>
    <xdr:cxnSp macro="">
      <xdr:nvCxnSpPr>
        <xdr:cNvPr id="152" name="直線コネクタ 151">
          <a:extLst>
            <a:ext uri="{FF2B5EF4-FFF2-40B4-BE49-F238E27FC236}">
              <a16:creationId xmlns:a16="http://schemas.microsoft.com/office/drawing/2014/main" id="{EC9215DF-0726-4FFB-846D-7A97131C860A}"/>
            </a:ext>
          </a:extLst>
        </xdr:cNvPr>
        <xdr:cNvCxnSpPr/>
      </xdr:nvCxnSpPr>
      <xdr:spPr>
        <a:xfrm>
          <a:off x="13322300" y="5781234"/>
          <a:ext cx="762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13178</xdr:rowOff>
    </xdr:from>
    <xdr:to>
      <xdr:col>64</xdr:col>
      <xdr:colOff>123825</xdr:colOff>
      <xdr:row>29</xdr:row>
      <xdr:rowOff>114778</xdr:rowOff>
    </xdr:to>
    <xdr:sp macro="" textlink="">
      <xdr:nvSpPr>
        <xdr:cNvPr id="153" name="楕円 152">
          <a:extLst>
            <a:ext uri="{FF2B5EF4-FFF2-40B4-BE49-F238E27FC236}">
              <a16:creationId xmlns:a16="http://schemas.microsoft.com/office/drawing/2014/main" id="{60AAA92B-9FE0-4BC4-AE85-C5E517260F09}"/>
            </a:ext>
          </a:extLst>
        </xdr:cNvPr>
        <xdr:cNvSpPr/>
      </xdr:nvSpPr>
      <xdr:spPr>
        <a:xfrm>
          <a:off x="12509500" y="57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37659</xdr:rowOff>
    </xdr:from>
    <xdr:to>
      <xdr:col>68</xdr:col>
      <xdr:colOff>73025</xdr:colOff>
      <xdr:row>29</xdr:row>
      <xdr:rowOff>63978</xdr:rowOff>
    </xdr:to>
    <xdr:cxnSp macro="">
      <xdr:nvCxnSpPr>
        <xdr:cNvPr id="154" name="直線コネクタ 153">
          <a:extLst>
            <a:ext uri="{FF2B5EF4-FFF2-40B4-BE49-F238E27FC236}">
              <a16:creationId xmlns:a16="http://schemas.microsoft.com/office/drawing/2014/main" id="{5ECAFB9E-47E9-414E-932F-2D5ECD24460E}"/>
            </a:ext>
          </a:extLst>
        </xdr:cNvPr>
        <xdr:cNvCxnSpPr/>
      </xdr:nvCxnSpPr>
      <xdr:spPr>
        <a:xfrm flipV="1">
          <a:off x="12560300" y="5781234"/>
          <a:ext cx="762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133326</xdr:rowOff>
    </xdr:from>
    <xdr:to>
      <xdr:col>60</xdr:col>
      <xdr:colOff>123825</xdr:colOff>
      <xdr:row>29</xdr:row>
      <xdr:rowOff>63476</xdr:rowOff>
    </xdr:to>
    <xdr:sp macro="" textlink="">
      <xdr:nvSpPr>
        <xdr:cNvPr id="155" name="楕円 154">
          <a:extLst>
            <a:ext uri="{FF2B5EF4-FFF2-40B4-BE49-F238E27FC236}">
              <a16:creationId xmlns:a16="http://schemas.microsoft.com/office/drawing/2014/main" id="{15A0ECFC-627B-4133-B73A-DFB061DEC3B3}"/>
            </a:ext>
          </a:extLst>
        </xdr:cNvPr>
        <xdr:cNvSpPr/>
      </xdr:nvSpPr>
      <xdr:spPr>
        <a:xfrm>
          <a:off x="11747500" y="570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12676</xdr:rowOff>
    </xdr:from>
    <xdr:to>
      <xdr:col>64</xdr:col>
      <xdr:colOff>73025</xdr:colOff>
      <xdr:row>29</xdr:row>
      <xdr:rowOff>63978</xdr:rowOff>
    </xdr:to>
    <xdr:cxnSp macro="">
      <xdr:nvCxnSpPr>
        <xdr:cNvPr id="156" name="直線コネクタ 155">
          <a:extLst>
            <a:ext uri="{FF2B5EF4-FFF2-40B4-BE49-F238E27FC236}">
              <a16:creationId xmlns:a16="http://schemas.microsoft.com/office/drawing/2014/main" id="{73567E46-8813-4142-A276-6692A8F3853C}"/>
            </a:ext>
          </a:extLst>
        </xdr:cNvPr>
        <xdr:cNvCxnSpPr/>
      </xdr:nvCxnSpPr>
      <xdr:spPr>
        <a:xfrm>
          <a:off x="11798300" y="5756251"/>
          <a:ext cx="762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a:extLst>
            <a:ext uri="{FF2B5EF4-FFF2-40B4-BE49-F238E27FC236}">
              <a16:creationId xmlns:a16="http://schemas.microsoft.com/office/drawing/2014/main" id="{ABED92A3-22A5-49EE-9C54-532097BB95AD}"/>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a:extLst>
            <a:ext uri="{FF2B5EF4-FFF2-40B4-BE49-F238E27FC236}">
              <a16:creationId xmlns:a16="http://schemas.microsoft.com/office/drawing/2014/main" id="{9361B8A3-630F-4F2C-8DE2-A7982282BC54}"/>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a:extLst>
            <a:ext uri="{FF2B5EF4-FFF2-40B4-BE49-F238E27FC236}">
              <a16:creationId xmlns:a16="http://schemas.microsoft.com/office/drawing/2014/main" id="{B35D970B-D853-4B42-B258-37B6C7D604B4}"/>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a:extLst>
            <a:ext uri="{FF2B5EF4-FFF2-40B4-BE49-F238E27FC236}">
              <a16:creationId xmlns:a16="http://schemas.microsoft.com/office/drawing/2014/main" id="{759553FA-4A45-4C58-8278-6FBF1AD80F5C}"/>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113621</xdr:rowOff>
    </xdr:from>
    <xdr:ext cx="469744" cy="259045"/>
    <xdr:sp macro="" textlink="">
      <xdr:nvSpPr>
        <xdr:cNvPr id="161" name="n_1mainValue債務償還比率">
          <a:extLst>
            <a:ext uri="{FF2B5EF4-FFF2-40B4-BE49-F238E27FC236}">
              <a16:creationId xmlns:a16="http://schemas.microsoft.com/office/drawing/2014/main" id="{56D825F7-2C9C-4984-9265-E6F57C8191FE}"/>
            </a:ext>
          </a:extLst>
        </xdr:cNvPr>
        <xdr:cNvSpPr txBox="1"/>
      </xdr:nvSpPr>
      <xdr:spPr>
        <a:xfrm>
          <a:off x="13836727" y="55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104986</xdr:rowOff>
    </xdr:from>
    <xdr:ext cx="469744" cy="259045"/>
    <xdr:sp macro="" textlink="">
      <xdr:nvSpPr>
        <xdr:cNvPr id="162" name="n_2mainValue債務償還比率">
          <a:extLst>
            <a:ext uri="{FF2B5EF4-FFF2-40B4-BE49-F238E27FC236}">
              <a16:creationId xmlns:a16="http://schemas.microsoft.com/office/drawing/2014/main" id="{D7F5985C-EAFF-46A3-A13D-C4F10B00493B}"/>
            </a:ext>
          </a:extLst>
        </xdr:cNvPr>
        <xdr:cNvSpPr txBox="1"/>
      </xdr:nvSpPr>
      <xdr:spPr>
        <a:xfrm>
          <a:off x="13087427" y="550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131305</xdr:rowOff>
    </xdr:from>
    <xdr:ext cx="469744" cy="259045"/>
    <xdr:sp macro="" textlink="">
      <xdr:nvSpPr>
        <xdr:cNvPr id="163" name="n_3mainValue債務償還比率">
          <a:extLst>
            <a:ext uri="{FF2B5EF4-FFF2-40B4-BE49-F238E27FC236}">
              <a16:creationId xmlns:a16="http://schemas.microsoft.com/office/drawing/2014/main" id="{78A346AA-D982-4E6E-A274-296149F7E90F}"/>
            </a:ext>
          </a:extLst>
        </xdr:cNvPr>
        <xdr:cNvSpPr txBox="1"/>
      </xdr:nvSpPr>
      <xdr:spPr>
        <a:xfrm>
          <a:off x="12325427" y="553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80003</xdr:rowOff>
    </xdr:from>
    <xdr:ext cx="469744" cy="259045"/>
    <xdr:sp macro="" textlink="">
      <xdr:nvSpPr>
        <xdr:cNvPr id="164" name="n_4mainValue債務償還比率">
          <a:extLst>
            <a:ext uri="{FF2B5EF4-FFF2-40B4-BE49-F238E27FC236}">
              <a16:creationId xmlns:a16="http://schemas.microsoft.com/office/drawing/2014/main" id="{44FBAC6D-6589-4065-A74F-556F03940210}"/>
            </a:ext>
          </a:extLst>
        </xdr:cNvPr>
        <xdr:cNvSpPr txBox="1"/>
      </xdr:nvSpPr>
      <xdr:spPr>
        <a:xfrm>
          <a:off x="11563427" y="548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D27AAA7-D7A9-4C51-A832-8D8812B4871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A34D8A3-0B89-49F5-9BEE-9CC551CE98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75E20C00-2A47-48C7-A5D0-AD04CBCDBB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497BDCF-1E36-4B5D-9642-1828059354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0D3CCD3-B4C0-43BC-A219-B35022D385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EE608B6-456A-4E91-A8D0-A22DCD256D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5CFD27-3D97-4BE9-92FD-6691673358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1276C7-AFA7-4B94-A7E4-731952CBF2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49D372-00CD-43EE-8E4D-96665A42A1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682A04-6274-45B0-B191-B2CE006923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995751-DABA-4069-BA14-E89DF9B472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BD38C6-1497-4677-AA02-7DB33682D9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6929E4-7A6B-45D1-8631-6D15B1A68E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A4A5D8-A45D-4C1B-B388-AC2555EC9C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783470-BF07-4D50-B8B3-E37C20883F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EBAFE-5529-43CA-8224-AE3C53A5ED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8249C1-947E-4928-8D62-1207AF32E8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D36371-B09C-4B20-B45A-8960443BAE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2C86D4-D908-4482-A78D-0B1F994913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36F8C-0FF6-4F99-9E95-4DE473B11A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B925AA-EE92-4165-A03B-0389525826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960F40-5119-4A76-BE0C-A4021E8FFC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3BC633-E99E-4DC5-BEA1-E94FB8F09E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0862C3-139D-49F2-AABB-50F6B5669D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7810B4-C45A-454D-B908-96E7A37D89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2F6AC3-F033-4AE4-8FA2-00DC7E5885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3F0821-4D3F-4B06-B9DE-68374FE870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886609-DE9E-4328-B56F-C83DDB928A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90613C-B3E6-4408-8482-7BF2FC0C2D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41DD72-1205-419D-80E1-78082E3081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06DA76-2520-4E82-9106-1BC82D46B8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723E5D-EF10-45FE-AC23-35ACF5E51C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6370D-80BE-418E-A740-65D1D41A41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930236-07DF-41BE-A38B-59A78C49FC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932186-3EF3-4C12-ADBC-87BC8F4477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0F131A-2D7E-4DD8-97D0-5C3E14A166A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60193A-D550-4B65-98D9-8D9127873D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8563E6-BDBE-42E0-B6CC-DDBE235E5D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91E6B9-6A55-4B0F-AE68-E086ACE436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A2D3E8-C33B-43B7-BDBA-68BBF03248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E36598-64A6-4640-9C8C-495D67315A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65381B-DF22-411C-83E8-01F3F1ED39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260ACE-DF11-495E-B75B-848BBA9C88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2282F3-D1EC-41BF-80A4-4A5DE9696E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07A090-7897-404A-958A-18EEB786DF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E71526-A3D5-4BE1-8162-4EF9EF57B5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758F2A-9CCB-41DE-AC92-40B38E1BB5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3BD84D-C4C0-4CEC-BF32-DE632ABC22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ECF2346-94CB-4956-8774-FF848F6DF7B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F31E1C3-F07F-4EF5-B69B-8109FF9CDEF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FAE61E0-09BB-44B5-9098-ED0A2F9EA7C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ECE2B74-CB92-4E37-8DC8-ABF5F45E0FD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D5A1C6B-FBDD-4507-8E3B-5C07E2CA666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2A94675-36F2-4020-9D0A-B511848D14B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295F044-19BF-4AC9-87E7-8F06610DF3B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EDE3E7B-7DD0-490D-8782-9D2CADD9C1D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EE2C8F-8654-4E8C-A402-EDE364E0FD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B9E516B-BDBE-45E5-BD5E-53DE6B7243E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D3BE5C1-E9DF-439A-ABC6-3BC29EFA88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7F32888D-EEA0-4EAF-912B-1F7A550A7521}"/>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B5A1DAE5-64E9-478D-A892-52477F17B395}"/>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A0836930-46F5-4A97-8D09-1CF7B00600CB}"/>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84D4DFDB-05DD-46C6-885A-A0C2421C3BE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3470DFC7-19C3-4C9E-A12E-C959467656F9}"/>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AD3D355C-06B4-482F-BB2E-9BA8D4F9F8DD}"/>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5326F457-1AD0-444C-B9A1-6C19863DCA8D}"/>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110FEDCB-DA0D-4553-BA96-AC60D76AE343}"/>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EE5BF1C1-E691-4AB2-A3F7-B12482DB144A}"/>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344AE950-7FF7-4017-AA42-A3D52F415A0B}"/>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1F5BF730-4A2E-4903-832D-71E61D783248}"/>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AD12BE8-BC43-4016-B02B-50FC129B4A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54087E-0E2B-41DC-8B09-9132B7C401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0B5E6-CAF5-4518-A205-82D0E3CD13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A7F447-866C-4036-B5E2-45B19BB99D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82D64E-A76F-4088-ABB9-5A8D73E8C2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73406</xdr:rowOff>
    </xdr:from>
    <xdr:to>
      <xdr:col>24</xdr:col>
      <xdr:colOff>114300</xdr:colOff>
      <xdr:row>39</xdr:row>
      <xdr:rowOff>3556</xdr:rowOff>
    </xdr:to>
    <xdr:sp macro="" textlink="">
      <xdr:nvSpPr>
        <xdr:cNvPr id="71" name="楕円 70">
          <a:extLst>
            <a:ext uri="{FF2B5EF4-FFF2-40B4-BE49-F238E27FC236}">
              <a16:creationId xmlns:a16="http://schemas.microsoft.com/office/drawing/2014/main" id="{E1A06AF0-01E9-4A8C-A97A-BBB4FCC63BB0}"/>
            </a:ext>
          </a:extLst>
        </xdr:cNvPr>
        <xdr:cNvSpPr/>
      </xdr:nvSpPr>
      <xdr:spPr>
        <a:xfrm>
          <a:off x="4584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51833</xdr:rowOff>
    </xdr:from>
    <xdr:ext cx="405111" cy="259045"/>
    <xdr:sp macro="" textlink="">
      <xdr:nvSpPr>
        <xdr:cNvPr id="72" name="【道路】&#10;有形固定資産減価償却率該当値テキスト">
          <a:extLst>
            <a:ext uri="{FF2B5EF4-FFF2-40B4-BE49-F238E27FC236}">
              <a16:creationId xmlns:a16="http://schemas.microsoft.com/office/drawing/2014/main" id="{BE0B2E62-17F4-4825-8768-4E6A2B45B141}"/>
            </a:ext>
          </a:extLst>
        </xdr:cNvPr>
        <xdr:cNvSpPr txBox="1"/>
      </xdr:nvSpPr>
      <xdr:spPr>
        <a:xfrm>
          <a:off x="4673600"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29972</xdr:rowOff>
    </xdr:from>
    <xdr:to>
      <xdr:col>20</xdr:col>
      <xdr:colOff>38100</xdr:colOff>
      <xdr:row>38</xdr:row>
      <xdr:rowOff>131572</xdr:rowOff>
    </xdr:to>
    <xdr:sp macro="" textlink="">
      <xdr:nvSpPr>
        <xdr:cNvPr id="73" name="楕円 72">
          <a:extLst>
            <a:ext uri="{FF2B5EF4-FFF2-40B4-BE49-F238E27FC236}">
              <a16:creationId xmlns:a16="http://schemas.microsoft.com/office/drawing/2014/main" id="{94E538C4-C8DC-4B27-BB82-742197BD06E5}"/>
            </a:ext>
          </a:extLst>
        </xdr:cNvPr>
        <xdr:cNvSpPr/>
      </xdr:nvSpPr>
      <xdr:spPr>
        <a:xfrm>
          <a:off x="3746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124206</xdr:rowOff>
    </xdr:to>
    <xdr:cxnSp macro="">
      <xdr:nvCxnSpPr>
        <xdr:cNvPr id="74" name="直線コネクタ 73">
          <a:extLst>
            <a:ext uri="{FF2B5EF4-FFF2-40B4-BE49-F238E27FC236}">
              <a16:creationId xmlns:a16="http://schemas.microsoft.com/office/drawing/2014/main" id="{C1BD7711-A2C0-48E3-960F-DBC037F55496}"/>
            </a:ext>
          </a:extLst>
        </xdr:cNvPr>
        <xdr:cNvCxnSpPr/>
      </xdr:nvCxnSpPr>
      <xdr:spPr>
        <a:xfrm>
          <a:off x="3797300" y="65958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155702</xdr:rowOff>
    </xdr:from>
    <xdr:to>
      <xdr:col>15</xdr:col>
      <xdr:colOff>101600</xdr:colOff>
      <xdr:row>38</xdr:row>
      <xdr:rowOff>85852</xdr:rowOff>
    </xdr:to>
    <xdr:sp macro="" textlink="">
      <xdr:nvSpPr>
        <xdr:cNvPr id="75" name="楕円 74">
          <a:extLst>
            <a:ext uri="{FF2B5EF4-FFF2-40B4-BE49-F238E27FC236}">
              <a16:creationId xmlns:a16="http://schemas.microsoft.com/office/drawing/2014/main" id="{553C96E3-1D31-47CB-8F85-705202EA0C86}"/>
            </a:ext>
          </a:extLst>
        </xdr:cNvPr>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80772</xdr:rowOff>
    </xdr:to>
    <xdr:cxnSp macro="">
      <xdr:nvCxnSpPr>
        <xdr:cNvPr id="76" name="直線コネクタ 75">
          <a:extLst>
            <a:ext uri="{FF2B5EF4-FFF2-40B4-BE49-F238E27FC236}">
              <a16:creationId xmlns:a16="http://schemas.microsoft.com/office/drawing/2014/main" id="{255F9B82-F9A9-423D-AF93-DFCF45E80D99}"/>
            </a:ext>
          </a:extLst>
        </xdr:cNvPr>
        <xdr:cNvCxnSpPr/>
      </xdr:nvCxnSpPr>
      <xdr:spPr>
        <a:xfrm>
          <a:off x="2908300" y="655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109982</xdr:rowOff>
    </xdr:from>
    <xdr:to>
      <xdr:col>10</xdr:col>
      <xdr:colOff>165100</xdr:colOff>
      <xdr:row>38</xdr:row>
      <xdr:rowOff>40132</xdr:rowOff>
    </xdr:to>
    <xdr:sp macro="" textlink="">
      <xdr:nvSpPr>
        <xdr:cNvPr id="77" name="楕円 76">
          <a:extLst>
            <a:ext uri="{FF2B5EF4-FFF2-40B4-BE49-F238E27FC236}">
              <a16:creationId xmlns:a16="http://schemas.microsoft.com/office/drawing/2014/main" id="{6907F3EF-95BF-4864-90EC-F81ABB741973}"/>
            </a:ext>
          </a:extLst>
        </xdr:cNvPr>
        <xdr:cNvSpPr/>
      </xdr:nvSpPr>
      <xdr:spPr>
        <a:xfrm>
          <a:off x="1968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160782</xdr:rowOff>
    </xdr:from>
    <xdr:to>
      <xdr:col>15</xdr:col>
      <xdr:colOff>50800</xdr:colOff>
      <xdr:row>38</xdr:row>
      <xdr:rowOff>35052</xdr:rowOff>
    </xdr:to>
    <xdr:cxnSp macro="">
      <xdr:nvCxnSpPr>
        <xdr:cNvPr id="78" name="直線コネクタ 77">
          <a:extLst>
            <a:ext uri="{FF2B5EF4-FFF2-40B4-BE49-F238E27FC236}">
              <a16:creationId xmlns:a16="http://schemas.microsoft.com/office/drawing/2014/main" id="{8EB2E1D1-8518-4D14-9180-0280C579E0CE}"/>
            </a:ext>
          </a:extLst>
        </xdr:cNvPr>
        <xdr:cNvCxnSpPr/>
      </xdr:nvCxnSpPr>
      <xdr:spPr>
        <a:xfrm>
          <a:off x="2019300" y="650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64262</xdr:rowOff>
    </xdr:from>
    <xdr:to>
      <xdr:col>6</xdr:col>
      <xdr:colOff>38100</xdr:colOff>
      <xdr:row>37</xdr:row>
      <xdr:rowOff>165862</xdr:rowOff>
    </xdr:to>
    <xdr:sp macro="" textlink="">
      <xdr:nvSpPr>
        <xdr:cNvPr id="79" name="楕円 78">
          <a:extLst>
            <a:ext uri="{FF2B5EF4-FFF2-40B4-BE49-F238E27FC236}">
              <a16:creationId xmlns:a16="http://schemas.microsoft.com/office/drawing/2014/main" id="{E83019BA-EFCA-4B34-BF39-19F8AC182F4F}"/>
            </a:ext>
          </a:extLst>
        </xdr:cNvPr>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115062</xdr:rowOff>
    </xdr:from>
    <xdr:to>
      <xdr:col>10</xdr:col>
      <xdr:colOff>114300</xdr:colOff>
      <xdr:row>37</xdr:row>
      <xdr:rowOff>160782</xdr:rowOff>
    </xdr:to>
    <xdr:cxnSp macro="">
      <xdr:nvCxnSpPr>
        <xdr:cNvPr id="80" name="直線コネクタ 79">
          <a:extLst>
            <a:ext uri="{FF2B5EF4-FFF2-40B4-BE49-F238E27FC236}">
              <a16:creationId xmlns:a16="http://schemas.microsoft.com/office/drawing/2014/main" id="{2752B940-210D-427B-A2BA-A56303C4D40B}"/>
            </a:ext>
          </a:extLst>
        </xdr:cNvPr>
        <xdr:cNvCxnSpPr/>
      </xdr:nvCxnSpPr>
      <xdr:spPr>
        <a:xfrm>
          <a:off x="1130300" y="64587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5E9CA65E-26F6-438B-A1D9-AE388334C4E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ADE98360-119A-489B-8FEF-3930DD97B6F4}"/>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542C79A1-EDC7-4F26-81B1-5692107DB7AB}"/>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24AC053B-7B7D-4F3E-B16A-B73EB345557C}"/>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122699</xdr:rowOff>
    </xdr:from>
    <xdr:ext cx="405111" cy="259045"/>
    <xdr:sp macro="" textlink="">
      <xdr:nvSpPr>
        <xdr:cNvPr id="85" name="n_1mainValue【道路】&#10;有形固定資産減価償却率">
          <a:extLst>
            <a:ext uri="{FF2B5EF4-FFF2-40B4-BE49-F238E27FC236}">
              <a16:creationId xmlns:a16="http://schemas.microsoft.com/office/drawing/2014/main" id="{CDFE5BFF-53E5-4A0C-8857-6A54500A50DB}"/>
            </a:ext>
          </a:extLst>
        </xdr:cNvPr>
        <xdr:cNvSpPr txBox="1"/>
      </xdr:nvSpPr>
      <xdr:spPr>
        <a:xfrm>
          <a:off x="35820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76979</xdr:rowOff>
    </xdr:from>
    <xdr:ext cx="405111" cy="259045"/>
    <xdr:sp macro="" textlink="">
      <xdr:nvSpPr>
        <xdr:cNvPr id="86" name="n_2mainValue【道路】&#10;有形固定資産減価償却率">
          <a:extLst>
            <a:ext uri="{FF2B5EF4-FFF2-40B4-BE49-F238E27FC236}">
              <a16:creationId xmlns:a16="http://schemas.microsoft.com/office/drawing/2014/main" id="{E03BDE28-45C5-41E4-96BB-D99A79038377}"/>
            </a:ext>
          </a:extLst>
        </xdr:cNvPr>
        <xdr:cNvSpPr txBox="1"/>
      </xdr:nvSpPr>
      <xdr:spPr>
        <a:xfrm>
          <a:off x="2705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31259</xdr:rowOff>
    </xdr:from>
    <xdr:ext cx="405111" cy="259045"/>
    <xdr:sp macro="" textlink="">
      <xdr:nvSpPr>
        <xdr:cNvPr id="87" name="n_3mainValue【道路】&#10;有形固定資産減価償却率">
          <a:extLst>
            <a:ext uri="{FF2B5EF4-FFF2-40B4-BE49-F238E27FC236}">
              <a16:creationId xmlns:a16="http://schemas.microsoft.com/office/drawing/2014/main" id="{B9C60813-8C9A-42AE-8276-EECB12F86906}"/>
            </a:ext>
          </a:extLst>
        </xdr:cNvPr>
        <xdr:cNvSpPr txBox="1"/>
      </xdr:nvSpPr>
      <xdr:spPr>
        <a:xfrm>
          <a:off x="1816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156989</xdr:rowOff>
    </xdr:from>
    <xdr:ext cx="405111" cy="259045"/>
    <xdr:sp macro="" textlink="">
      <xdr:nvSpPr>
        <xdr:cNvPr id="88" name="n_4mainValue【道路】&#10;有形固定資産減価償却率">
          <a:extLst>
            <a:ext uri="{FF2B5EF4-FFF2-40B4-BE49-F238E27FC236}">
              <a16:creationId xmlns:a16="http://schemas.microsoft.com/office/drawing/2014/main" id="{3BD0D447-FD24-4BF7-A3A3-C30AA9800FE3}"/>
            </a:ext>
          </a:extLst>
        </xdr:cNvPr>
        <xdr:cNvSpPr txBox="1"/>
      </xdr:nvSpPr>
      <xdr:spPr>
        <a:xfrm>
          <a:off x="9277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0233AE1-B263-4D69-9983-054DC3F74A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C5AF0F5-705B-4D57-AF8C-C7FD280DFF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E13AC7A-A4F8-41AC-9089-7AF5C094AF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E3B0684-8CA6-4A98-BF08-E9A2B5AAE3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2188DFB-17B8-4DFE-A355-8D934057A0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0955247-7F77-425D-B578-9813B3AEAF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1883532-3104-4EB6-93A4-EB847D2A29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8F3070-1E02-4249-BA1B-2E0774879E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67BC7BB-A0C5-44B1-9B6F-1EC2187D2B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1185C02-ECCA-400C-963E-5E879B0D94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7FECC99-8FB1-4171-B61C-90770F8DFE1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D735886-6B9B-4D2F-B76E-6BD90633E4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C02087D-8F67-4D9A-BC0C-345E3AB5AE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439F4A6-ADB1-4213-9642-CC270BF479C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C8067B9-4797-47E7-B0CA-AD2336AB7F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D84BBB1-294D-4091-9338-0BDDD0A57C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7F40ADE-5C05-4837-87F8-3BC9A502A1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DB02BAD-28F2-4965-B270-129BA865678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D5534ED-3A4A-40C0-93F9-FD1FAB4C94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65DBA38-C217-4BCB-AE3E-505C6C03BF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B6ACA34-2919-4075-A653-FCA90E96D4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1927D94-9318-4891-9D34-6ECB2D4AC6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BB34079-3F93-4AB4-8DF6-D18F70FD01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200C0CD3-FAB2-4BD2-AD1F-EFA19564843C}"/>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48723753-4C11-4C32-83F4-DBC28489CE6E}"/>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7603DFD2-BA2C-4E9A-9A71-4FDD44262CBF}"/>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C0328C22-2BBD-4990-B64E-F62ECC19DACD}"/>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CA188009-18AC-497A-9D78-158107FAF6EF}"/>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43A6D2C7-BD1F-4E03-8702-6D5DFF81D611}"/>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CBF410CA-3314-45D7-BC5F-7FDF5E0445D6}"/>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05A37A2E-9BD0-4D95-8B82-7F2739A7FB99}"/>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6604E0DD-223F-4B49-A53C-7DFF41F5B997}"/>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11E0E51A-4D88-44DF-995F-F4709FF2FA26}"/>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5F80197A-B598-4575-952B-9D674C878E1F}"/>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B54A716-417B-481C-AE00-33EDCC14EA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9EA8D1-B611-48CD-AE11-2ACB56902F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884516-9B20-4381-B5B9-FE68439183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8A1CE3-91DF-40CA-A307-FE3C2942DE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047C082-DB4A-40B5-AAF2-94FCCD94C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32201</xdr:rowOff>
    </xdr:from>
    <xdr:to>
      <xdr:col>55</xdr:col>
      <xdr:colOff>50800</xdr:colOff>
      <xdr:row>41</xdr:row>
      <xdr:rowOff>133801</xdr:rowOff>
    </xdr:to>
    <xdr:sp macro="" textlink="">
      <xdr:nvSpPr>
        <xdr:cNvPr id="128" name="楕円 127">
          <a:extLst>
            <a:ext uri="{FF2B5EF4-FFF2-40B4-BE49-F238E27FC236}">
              <a16:creationId xmlns:a16="http://schemas.microsoft.com/office/drawing/2014/main" id="{A1316E22-FC56-4F97-935A-E518CA8D46C8}"/>
            </a:ext>
          </a:extLst>
        </xdr:cNvPr>
        <xdr:cNvSpPr/>
      </xdr:nvSpPr>
      <xdr:spPr>
        <a:xfrm>
          <a:off x="10426700" y="7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118578</xdr:rowOff>
    </xdr:from>
    <xdr:ext cx="469744" cy="259045"/>
    <xdr:sp macro="" textlink="">
      <xdr:nvSpPr>
        <xdr:cNvPr id="129" name="【道路】&#10;一人当たり延長該当値テキスト">
          <a:extLst>
            <a:ext uri="{FF2B5EF4-FFF2-40B4-BE49-F238E27FC236}">
              <a16:creationId xmlns:a16="http://schemas.microsoft.com/office/drawing/2014/main" id="{E07AE6C6-8207-4965-A521-12402EEB003D}"/>
            </a:ext>
          </a:extLst>
        </xdr:cNvPr>
        <xdr:cNvSpPr txBox="1"/>
      </xdr:nvSpPr>
      <xdr:spPr>
        <a:xfrm>
          <a:off x="10515600" y="69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33534</xdr:rowOff>
    </xdr:from>
    <xdr:to>
      <xdr:col>50</xdr:col>
      <xdr:colOff>165100</xdr:colOff>
      <xdr:row>41</xdr:row>
      <xdr:rowOff>135134</xdr:rowOff>
    </xdr:to>
    <xdr:sp macro="" textlink="">
      <xdr:nvSpPr>
        <xdr:cNvPr id="130" name="楕円 129">
          <a:extLst>
            <a:ext uri="{FF2B5EF4-FFF2-40B4-BE49-F238E27FC236}">
              <a16:creationId xmlns:a16="http://schemas.microsoft.com/office/drawing/2014/main" id="{2EEBAD29-3705-4E85-9099-61798664837F}"/>
            </a:ext>
          </a:extLst>
        </xdr:cNvPr>
        <xdr:cNvSpPr/>
      </xdr:nvSpPr>
      <xdr:spPr>
        <a:xfrm>
          <a:off x="95885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83001</xdr:rowOff>
    </xdr:from>
    <xdr:to>
      <xdr:col>55</xdr:col>
      <xdr:colOff>0</xdr:colOff>
      <xdr:row>41</xdr:row>
      <xdr:rowOff>84334</xdr:rowOff>
    </xdr:to>
    <xdr:cxnSp macro="">
      <xdr:nvCxnSpPr>
        <xdr:cNvPr id="131" name="直線コネクタ 130">
          <a:extLst>
            <a:ext uri="{FF2B5EF4-FFF2-40B4-BE49-F238E27FC236}">
              <a16:creationId xmlns:a16="http://schemas.microsoft.com/office/drawing/2014/main" id="{AD8A6435-5D4F-4A06-824E-7E162BEFBD55}"/>
            </a:ext>
          </a:extLst>
        </xdr:cNvPr>
        <xdr:cNvCxnSpPr/>
      </xdr:nvCxnSpPr>
      <xdr:spPr>
        <a:xfrm flipV="1">
          <a:off x="9639300" y="71124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33725</xdr:rowOff>
    </xdr:from>
    <xdr:to>
      <xdr:col>46</xdr:col>
      <xdr:colOff>38100</xdr:colOff>
      <xdr:row>41</xdr:row>
      <xdr:rowOff>135325</xdr:rowOff>
    </xdr:to>
    <xdr:sp macro="" textlink="">
      <xdr:nvSpPr>
        <xdr:cNvPr id="132" name="楕円 131">
          <a:extLst>
            <a:ext uri="{FF2B5EF4-FFF2-40B4-BE49-F238E27FC236}">
              <a16:creationId xmlns:a16="http://schemas.microsoft.com/office/drawing/2014/main" id="{225DDFFD-18DB-47D5-9370-1944E43CDDEE}"/>
            </a:ext>
          </a:extLst>
        </xdr:cNvPr>
        <xdr:cNvSpPr/>
      </xdr:nvSpPr>
      <xdr:spPr>
        <a:xfrm>
          <a:off x="8699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84334</xdr:rowOff>
    </xdr:from>
    <xdr:to>
      <xdr:col>50</xdr:col>
      <xdr:colOff>114300</xdr:colOff>
      <xdr:row>41</xdr:row>
      <xdr:rowOff>84525</xdr:rowOff>
    </xdr:to>
    <xdr:cxnSp macro="">
      <xdr:nvCxnSpPr>
        <xdr:cNvPr id="133" name="直線コネクタ 132">
          <a:extLst>
            <a:ext uri="{FF2B5EF4-FFF2-40B4-BE49-F238E27FC236}">
              <a16:creationId xmlns:a16="http://schemas.microsoft.com/office/drawing/2014/main" id="{4C2980A8-E0BF-4818-9BF1-88466D17860D}"/>
            </a:ext>
          </a:extLst>
        </xdr:cNvPr>
        <xdr:cNvCxnSpPr/>
      </xdr:nvCxnSpPr>
      <xdr:spPr>
        <a:xfrm flipV="1">
          <a:off x="8750300" y="71137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34449</xdr:rowOff>
    </xdr:from>
    <xdr:to>
      <xdr:col>41</xdr:col>
      <xdr:colOff>101600</xdr:colOff>
      <xdr:row>41</xdr:row>
      <xdr:rowOff>136049</xdr:rowOff>
    </xdr:to>
    <xdr:sp macro="" textlink="">
      <xdr:nvSpPr>
        <xdr:cNvPr id="134" name="楕円 133">
          <a:extLst>
            <a:ext uri="{FF2B5EF4-FFF2-40B4-BE49-F238E27FC236}">
              <a16:creationId xmlns:a16="http://schemas.microsoft.com/office/drawing/2014/main" id="{217231D7-37A1-40E5-9E19-C38429F8C1CA}"/>
            </a:ext>
          </a:extLst>
        </xdr:cNvPr>
        <xdr:cNvSpPr/>
      </xdr:nvSpPr>
      <xdr:spPr>
        <a:xfrm>
          <a:off x="7810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84525</xdr:rowOff>
    </xdr:from>
    <xdr:to>
      <xdr:col>45</xdr:col>
      <xdr:colOff>177800</xdr:colOff>
      <xdr:row>41</xdr:row>
      <xdr:rowOff>85249</xdr:rowOff>
    </xdr:to>
    <xdr:cxnSp macro="">
      <xdr:nvCxnSpPr>
        <xdr:cNvPr id="135" name="直線コネクタ 134">
          <a:extLst>
            <a:ext uri="{FF2B5EF4-FFF2-40B4-BE49-F238E27FC236}">
              <a16:creationId xmlns:a16="http://schemas.microsoft.com/office/drawing/2014/main" id="{30464704-E8EE-4A22-98DA-13EC3AA2ABE5}"/>
            </a:ext>
          </a:extLst>
        </xdr:cNvPr>
        <xdr:cNvCxnSpPr/>
      </xdr:nvCxnSpPr>
      <xdr:spPr>
        <a:xfrm flipV="1">
          <a:off x="7861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34487</xdr:rowOff>
    </xdr:from>
    <xdr:to>
      <xdr:col>36</xdr:col>
      <xdr:colOff>165100</xdr:colOff>
      <xdr:row>41</xdr:row>
      <xdr:rowOff>136087</xdr:rowOff>
    </xdr:to>
    <xdr:sp macro="" textlink="">
      <xdr:nvSpPr>
        <xdr:cNvPr id="136" name="楕円 135">
          <a:extLst>
            <a:ext uri="{FF2B5EF4-FFF2-40B4-BE49-F238E27FC236}">
              <a16:creationId xmlns:a16="http://schemas.microsoft.com/office/drawing/2014/main" id="{99107D08-2157-45F9-820C-7E67CC00543F}"/>
            </a:ext>
          </a:extLst>
        </xdr:cNvPr>
        <xdr:cNvSpPr/>
      </xdr:nvSpPr>
      <xdr:spPr>
        <a:xfrm>
          <a:off x="6921500" y="7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85249</xdr:rowOff>
    </xdr:from>
    <xdr:to>
      <xdr:col>41</xdr:col>
      <xdr:colOff>50800</xdr:colOff>
      <xdr:row>41</xdr:row>
      <xdr:rowOff>85287</xdr:rowOff>
    </xdr:to>
    <xdr:cxnSp macro="">
      <xdr:nvCxnSpPr>
        <xdr:cNvPr id="137" name="直線コネクタ 136">
          <a:extLst>
            <a:ext uri="{FF2B5EF4-FFF2-40B4-BE49-F238E27FC236}">
              <a16:creationId xmlns:a16="http://schemas.microsoft.com/office/drawing/2014/main" id="{A0F97916-1A3F-4311-B4BC-A8476AE04D6F}"/>
            </a:ext>
          </a:extLst>
        </xdr:cNvPr>
        <xdr:cNvCxnSpPr/>
      </xdr:nvCxnSpPr>
      <xdr:spPr>
        <a:xfrm flipV="1">
          <a:off x="6972300" y="71146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EAAA12EB-7DB9-467B-9BB6-1AA95D36D6D2}"/>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473AFB6E-D625-4BAB-9A48-BA7F24FF0C2F}"/>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805859FD-E7A9-4479-847D-07E2DDD2F464}"/>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DC7EACE5-924F-42CF-BE1B-3567C2731D42}"/>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126261</xdr:rowOff>
    </xdr:from>
    <xdr:ext cx="469744" cy="259045"/>
    <xdr:sp macro="" textlink="">
      <xdr:nvSpPr>
        <xdr:cNvPr id="142" name="n_1mainValue【道路】&#10;一人当たり延長">
          <a:extLst>
            <a:ext uri="{FF2B5EF4-FFF2-40B4-BE49-F238E27FC236}">
              <a16:creationId xmlns:a16="http://schemas.microsoft.com/office/drawing/2014/main" id="{03EC7FED-89D1-4530-8838-2E32ECE0B9E0}"/>
            </a:ext>
          </a:extLst>
        </xdr:cNvPr>
        <xdr:cNvSpPr txBox="1"/>
      </xdr:nvSpPr>
      <xdr:spPr>
        <a:xfrm>
          <a:off x="9391727" y="715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126452</xdr:rowOff>
    </xdr:from>
    <xdr:ext cx="469744" cy="259045"/>
    <xdr:sp macro="" textlink="">
      <xdr:nvSpPr>
        <xdr:cNvPr id="143" name="n_2mainValue【道路】&#10;一人当たり延長">
          <a:extLst>
            <a:ext uri="{FF2B5EF4-FFF2-40B4-BE49-F238E27FC236}">
              <a16:creationId xmlns:a16="http://schemas.microsoft.com/office/drawing/2014/main" id="{149D265F-03D8-48E0-94AD-306128C1FDC6}"/>
            </a:ext>
          </a:extLst>
        </xdr:cNvPr>
        <xdr:cNvSpPr txBox="1"/>
      </xdr:nvSpPr>
      <xdr:spPr>
        <a:xfrm>
          <a:off x="85154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127176</xdr:rowOff>
    </xdr:from>
    <xdr:ext cx="469744" cy="259045"/>
    <xdr:sp macro="" textlink="">
      <xdr:nvSpPr>
        <xdr:cNvPr id="144" name="n_3mainValue【道路】&#10;一人当たり延長">
          <a:extLst>
            <a:ext uri="{FF2B5EF4-FFF2-40B4-BE49-F238E27FC236}">
              <a16:creationId xmlns:a16="http://schemas.microsoft.com/office/drawing/2014/main" id="{EE2C1D69-0F3B-4E97-B274-A0559425E94F}"/>
            </a:ext>
          </a:extLst>
        </xdr:cNvPr>
        <xdr:cNvSpPr txBox="1"/>
      </xdr:nvSpPr>
      <xdr:spPr>
        <a:xfrm>
          <a:off x="7626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127214</xdr:rowOff>
    </xdr:from>
    <xdr:ext cx="469744" cy="259045"/>
    <xdr:sp macro="" textlink="">
      <xdr:nvSpPr>
        <xdr:cNvPr id="145" name="n_4mainValue【道路】&#10;一人当たり延長">
          <a:extLst>
            <a:ext uri="{FF2B5EF4-FFF2-40B4-BE49-F238E27FC236}">
              <a16:creationId xmlns:a16="http://schemas.microsoft.com/office/drawing/2014/main" id="{907EA715-E140-4F36-93EA-F98BB7987D88}"/>
            </a:ext>
          </a:extLst>
        </xdr:cNvPr>
        <xdr:cNvSpPr txBox="1"/>
      </xdr:nvSpPr>
      <xdr:spPr>
        <a:xfrm>
          <a:off x="6737427" y="715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8742363-5525-44EF-84CF-48B0885519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A837930-E14E-4E74-8B50-01A17065FA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12A0C57-8FAB-4CD2-9BD1-F2C1718600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5AC2D5C-D598-4349-B356-94AD555802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98AC3A9-CC85-4E14-AF11-FF5B38FD76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D24D8D1-3193-4F58-992D-B7FCBE5F0F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52F57CF-7FE1-4420-A53E-0906D52BE3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C238DFE-3B22-4610-8F53-0353E1EC0A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BAA05F8-1B0E-4571-96A6-FD60CD7445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EE5EAB0-26CB-456F-AE4A-9A50F0CFB9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749D847-B9A7-4346-9A5D-09D6FA8505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C7D9380-1D5D-48A3-A191-ACC7303D9F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BCC06AF9-8820-4CA8-8E2E-97DBE8F49BA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118F18F-EB28-41E6-AAFE-94FC29A7BF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AB4A9B4-A96B-4E28-B2AA-D9EB59CC006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9C7D4ED-E7D0-4B22-BE5F-60B263631C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7E3FF04-DE26-40DD-88D1-A68FA3F8391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5E449A0-29DE-4843-97AE-BAD84552F5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79DAD22-986A-446B-9F25-4BC4A9E3E3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8CF8EA9-236C-47C9-8082-35438C26F4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A32AC339-0C1F-43EF-A406-CECCA02D414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3FDBDDA-4D46-42D6-A0B2-890A1E1F74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E61C33F-9971-4725-B9AB-4DFB34D2F47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2608C64-29FD-4AE6-81E9-65B09B427C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B3ED860B-E9DA-4246-A288-B7BEDA7D1FF8}"/>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9F6FE250-DFC6-4C0D-B770-ADDA69DB607F}"/>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C337224E-B090-48A0-8CBE-951207B3B8F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3F4E657-F457-4D66-AE7B-45B609761BE5}"/>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EAAD98A2-DE3A-46C3-AAFD-C67EE76CC0ED}"/>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951353A-4D96-4200-B8AF-C45E283705A6}"/>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7E2AFC2-D01D-4EDF-A363-7710D512B45E}"/>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E25E68A5-86FB-4268-86E5-8741F4D62139}"/>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62500C1A-4E6E-45BA-8603-0898571F62EE}"/>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A200300C-A5E1-4E9C-BA22-FD4C8C255766}"/>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22BBAF9C-E752-4D9E-A7CA-0D1B313C9F89}"/>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F50BD59-814D-4760-BA77-BD919ECC0E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4F6E7E-AA65-4BC2-8255-DE3C3C7F67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C641011-92D7-4C9D-906C-875C4DE2A9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FCF1CB-90DB-4AF7-86C4-74A91EAF0F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32D8CF-CCC0-4DEB-A62D-D576B8F5F0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6" name="楕円 185">
          <a:extLst>
            <a:ext uri="{FF2B5EF4-FFF2-40B4-BE49-F238E27FC236}">
              <a16:creationId xmlns:a16="http://schemas.microsoft.com/office/drawing/2014/main" id="{0BD0FED3-80E5-4EB7-B8A3-1C9E1783D1A9}"/>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71C357A-314D-4406-9D9D-B2A73B06EEA2}"/>
            </a:ext>
          </a:extLst>
        </xdr:cNvPr>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88" name="楕円 187">
          <a:extLst>
            <a:ext uri="{FF2B5EF4-FFF2-40B4-BE49-F238E27FC236}">
              <a16:creationId xmlns:a16="http://schemas.microsoft.com/office/drawing/2014/main" id="{2FFCC8D6-B9DD-4FB8-9CCF-82952E5F1204}"/>
            </a:ext>
          </a:extLst>
        </xdr:cNvPr>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81915</xdr:rowOff>
    </xdr:to>
    <xdr:cxnSp macro="">
      <xdr:nvCxnSpPr>
        <xdr:cNvPr id="189" name="直線コネクタ 188">
          <a:extLst>
            <a:ext uri="{FF2B5EF4-FFF2-40B4-BE49-F238E27FC236}">
              <a16:creationId xmlns:a16="http://schemas.microsoft.com/office/drawing/2014/main" id="{8B57091D-BE38-42DC-82A3-99E821A97A32}"/>
            </a:ext>
          </a:extLst>
        </xdr:cNvPr>
        <xdr:cNvCxnSpPr/>
      </xdr:nvCxnSpPr>
      <xdr:spPr>
        <a:xfrm>
          <a:off x="3797300" y="106851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0" name="楕円 189">
          <a:extLst>
            <a:ext uri="{FF2B5EF4-FFF2-40B4-BE49-F238E27FC236}">
              <a16:creationId xmlns:a16="http://schemas.microsoft.com/office/drawing/2014/main" id="{D2C7ACDD-560B-4E68-A12B-39830D252A40}"/>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55245</xdr:rowOff>
    </xdr:to>
    <xdr:cxnSp macro="">
      <xdr:nvCxnSpPr>
        <xdr:cNvPr id="191" name="直線コネクタ 190">
          <a:extLst>
            <a:ext uri="{FF2B5EF4-FFF2-40B4-BE49-F238E27FC236}">
              <a16:creationId xmlns:a16="http://schemas.microsoft.com/office/drawing/2014/main" id="{2B324378-578F-42ED-BAB3-952E5B5DAE64}"/>
            </a:ext>
          </a:extLst>
        </xdr:cNvPr>
        <xdr:cNvCxnSpPr/>
      </xdr:nvCxnSpPr>
      <xdr:spPr>
        <a:xfrm>
          <a:off x="2908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2" name="楕円 191">
          <a:extLst>
            <a:ext uri="{FF2B5EF4-FFF2-40B4-BE49-F238E27FC236}">
              <a16:creationId xmlns:a16="http://schemas.microsoft.com/office/drawing/2014/main" id="{19B09505-8B2A-4BC0-A43B-6CEF30986E78}"/>
            </a:ext>
          </a:extLst>
        </xdr:cNvPr>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26670</xdr:rowOff>
    </xdr:to>
    <xdr:cxnSp macro="">
      <xdr:nvCxnSpPr>
        <xdr:cNvPr id="193" name="直線コネクタ 192">
          <a:extLst>
            <a:ext uri="{FF2B5EF4-FFF2-40B4-BE49-F238E27FC236}">
              <a16:creationId xmlns:a16="http://schemas.microsoft.com/office/drawing/2014/main" id="{89706366-4E9A-452C-A7A2-D9C138650E0F}"/>
            </a:ext>
          </a:extLst>
        </xdr:cNvPr>
        <xdr:cNvCxnSpPr/>
      </xdr:nvCxnSpPr>
      <xdr:spPr>
        <a:xfrm>
          <a:off x="2019300" y="10627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194" name="楕円 193">
          <a:extLst>
            <a:ext uri="{FF2B5EF4-FFF2-40B4-BE49-F238E27FC236}">
              <a16:creationId xmlns:a16="http://schemas.microsoft.com/office/drawing/2014/main" id="{1A5A0F01-B677-4E06-8D27-5487FE04711C}"/>
            </a:ext>
          </a:extLst>
        </xdr:cNvPr>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61</xdr:row>
      <xdr:rowOff>169545</xdr:rowOff>
    </xdr:to>
    <xdr:cxnSp macro="">
      <xdr:nvCxnSpPr>
        <xdr:cNvPr id="195" name="直線コネクタ 194">
          <a:extLst>
            <a:ext uri="{FF2B5EF4-FFF2-40B4-BE49-F238E27FC236}">
              <a16:creationId xmlns:a16="http://schemas.microsoft.com/office/drawing/2014/main" id="{3849603C-7E01-4E4C-9D4A-F04EDF7277C4}"/>
            </a:ext>
          </a:extLst>
        </xdr:cNvPr>
        <xdr:cNvCxnSpPr/>
      </xdr:nvCxnSpPr>
      <xdr:spPr>
        <a:xfrm>
          <a:off x="1130300" y="10597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938239EA-39D2-422B-B96C-76272EEDCA77}"/>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EEEB665-C2E2-43CC-8803-8B7BED3E8956}"/>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4C058B58-1039-4984-8DDA-4CBCF011C542}"/>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199A75BC-CACC-4515-96B3-A6604119A44E}"/>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97172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8EA3DFBD-5E79-40CE-B54E-791E39E3DD52}"/>
            </a:ext>
          </a:extLst>
        </xdr:cNvPr>
        <xdr:cNvSpPr txBox="1"/>
      </xdr:nvSpPr>
      <xdr:spPr>
        <a:xfrm>
          <a:off x="3582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F2CE61D-758A-4A81-A9F2-27159A64B6A5}"/>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EE56485-090B-41A5-ABEE-726DF4164EE1}"/>
            </a:ext>
          </a:extLst>
        </xdr:cNvPr>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210C364-0557-41FC-A027-8273ECB868D2}"/>
            </a:ext>
          </a:extLst>
        </xdr:cNvPr>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4CCC6B1-C0E9-4E16-852D-78C90F14E6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7AE5E17-83D7-49F6-8989-9C17D7AA5A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6A92397-031B-4B98-A3D7-FEF1293E5F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34E0250-7FD1-48EC-877C-745AEDD90A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9F8CEEE-D722-4E67-980B-F062357052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8B1D212-05C1-4414-B98A-323814818B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A9F99AD-9B18-40FB-B86A-6C9D145DF7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1E0E74F0-13F0-47A7-B500-D837DB6907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E56E987-6E80-49F1-AE5D-F51EA6E4B7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6187AF9-BD71-485C-A0C2-BB08D09D80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F4AA7E35-4110-4CB1-A570-52567937397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2590E407-0C7F-400C-AC03-F0761D790F8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4283662F-57EA-4608-BADF-5742F9BAB05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8E747D3-7253-4062-ACDC-4163D809E76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0003F29-C028-486E-B894-66754FB6A4A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87DC8614-4DB6-48BD-BE9D-B14029E29A3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C5BFCF1-1FC1-4DE4-9441-EB7E6EC143D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39EA3096-25EB-4348-802A-1549DA5C8EC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2F0FFF0-7CCB-49F3-BDE5-C62952653F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726233AF-C2B1-4B31-8E22-CD3E8401FD6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A4786C7-7444-4F65-B20C-C46A1C2FF1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829049B1-AE1B-4589-B507-AB6213E402A8}"/>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8387131-A07F-49FB-91CD-75089B393AA3}"/>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7561C1CF-8112-4AD0-8E1F-CD4A96FD720E}"/>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7D4CAEE8-9399-48E4-882A-2E130B6C11F8}"/>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BB55BDEE-CD10-40B8-BC84-1CE2F97EE1DA}"/>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D8F0717E-6621-412A-8008-7B5D43761512}"/>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88DC2473-8F94-4B68-9109-59E0DC1EBEC5}"/>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1D13D60B-7FC3-4057-89AF-EC76C33C22C9}"/>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9F236993-E15A-4E18-B37F-FAFD87B2127C}"/>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CAEC1E3-D15F-4EDA-AF33-5142B9142F4A}"/>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A3FFD095-594A-42D4-B5C6-180523CA2947}"/>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2FCD9CE-D76D-4E92-8B34-B15BE01E00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B660520-9B20-4AB4-A7B3-E1662AB226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1C34769-67AE-4725-B590-8864514668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7B568D-084B-46C9-AB8B-F3D5467894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D1A3A23-869F-4A96-9CBF-31F5BE8262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73127</xdr:rowOff>
    </xdr:from>
    <xdr:to>
      <xdr:col>55</xdr:col>
      <xdr:colOff>50800</xdr:colOff>
      <xdr:row>64</xdr:row>
      <xdr:rowOff>3277</xdr:rowOff>
    </xdr:to>
    <xdr:sp macro="" textlink="">
      <xdr:nvSpPr>
        <xdr:cNvPr id="241" name="楕円 240">
          <a:extLst>
            <a:ext uri="{FF2B5EF4-FFF2-40B4-BE49-F238E27FC236}">
              <a16:creationId xmlns:a16="http://schemas.microsoft.com/office/drawing/2014/main" id="{B8437FE0-488E-4B5A-AC35-F967A11F3B91}"/>
            </a:ext>
          </a:extLst>
        </xdr:cNvPr>
        <xdr:cNvSpPr/>
      </xdr:nvSpPr>
      <xdr:spPr>
        <a:xfrm>
          <a:off x="10426700" y="10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159504</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B9DF6A29-698C-49B7-B0E0-7CF8D5D2B0A5}"/>
            </a:ext>
          </a:extLst>
        </xdr:cNvPr>
        <xdr:cNvSpPr txBox="1"/>
      </xdr:nvSpPr>
      <xdr:spPr>
        <a:xfrm>
          <a:off x="10515600" y="107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73137</xdr:rowOff>
    </xdr:from>
    <xdr:to>
      <xdr:col>50</xdr:col>
      <xdr:colOff>165100</xdr:colOff>
      <xdr:row>64</xdr:row>
      <xdr:rowOff>3287</xdr:rowOff>
    </xdr:to>
    <xdr:sp macro="" textlink="">
      <xdr:nvSpPr>
        <xdr:cNvPr id="243" name="楕円 242">
          <a:extLst>
            <a:ext uri="{FF2B5EF4-FFF2-40B4-BE49-F238E27FC236}">
              <a16:creationId xmlns:a16="http://schemas.microsoft.com/office/drawing/2014/main" id="{30847B98-C661-433E-87BB-5C796314FA9A}"/>
            </a:ext>
          </a:extLst>
        </xdr:cNvPr>
        <xdr:cNvSpPr/>
      </xdr:nvSpPr>
      <xdr:spPr>
        <a:xfrm>
          <a:off x="95885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123927</xdr:rowOff>
    </xdr:from>
    <xdr:to>
      <xdr:col>55</xdr:col>
      <xdr:colOff>0</xdr:colOff>
      <xdr:row>63</xdr:row>
      <xdr:rowOff>123937</xdr:rowOff>
    </xdr:to>
    <xdr:cxnSp macro="">
      <xdr:nvCxnSpPr>
        <xdr:cNvPr id="244" name="直線コネクタ 243">
          <a:extLst>
            <a:ext uri="{FF2B5EF4-FFF2-40B4-BE49-F238E27FC236}">
              <a16:creationId xmlns:a16="http://schemas.microsoft.com/office/drawing/2014/main" id="{960639B3-0D6E-48B9-B701-DFDC0A6E6AE1}"/>
            </a:ext>
          </a:extLst>
        </xdr:cNvPr>
        <xdr:cNvCxnSpPr/>
      </xdr:nvCxnSpPr>
      <xdr:spPr>
        <a:xfrm flipV="1">
          <a:off x="9639300" y="1092527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73250</xdr:rowOff>
    </xdr:from>
    <xdr:to>
      <xdr:col>46</xdr:col>
      <xdr:colOff>38100</xdr:colOff>
      <xdr:row>64</xdr:row>
      <xdr:rowOff>3400</xdr:rowOff>
    </xdr:to>
    <xdr:sp macro="" textlink="">
      <xdr:nvSpPr>
        <xdr:cNvPr id="245" name="楕円 244">
          <a:extLst>
            <a:ext uri="{FF2B5EF4-FFF2-40B4-BE49-F238E27FC236}">
              <a16:creationId xmlns:a16="http://schemas.microsoft.com/office/drawing/2014/main" id="{777F98F2-900B-4DD6-8A6F-FFE3E6DFE2C8}"/>
            </a:ext>
          </a:extLst>
        </xdr:cNvPr>
        <xdr:cNvSpPr/>
      </xdr:nvSpPr>
      <xdr:spPr>
        <a:xfrm>
          <a:off x="8699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123937</xdr:rowOff>
    </xdr:from>
    <xdr:to>
      <xdr:col>50</xdr:col>
      <xdr:colOff>114300</xdr:colOff>
      <xdr:row>63</xdr:row>
      <xdr:rowOff>124050</xdr:rowOff>
    </xdr:to>
    <xdr:cxnSp macro="">
      <xdr:nvCxnSpPr>
        <xdr:cNvPr id="246" name="直線コネクタ 245">
          <a:extLst>
            <a:ext uri="{FF2B5EF4-FFF2-40B4-BE49-F238E27FC236}">
              <a16:creationId xmlns:a16="http://schemas.microsoft.com/office/drawing/2014/main" id="{7A8355E9-C9C2-486E-A281-4B8653BA009C}"/>
            </a:ext>
          </a:extLst>
        </xdr:cNvPr>
        <xdr:cNvCxnSpPr/>
      </xdr:nvCxnSpPr>
      <xdr:spPr>
        <a:xfrm flipV="1">
          <a:off x="8750300" y="1092528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73334</xdr:rowOff>
    </xdr:from>
    <xdr:to>
      <xdr:col>41</xdr:col>
      <xdr:colOff>101600</xdr:colOff>
      <xdr:row>64</xdr:row>
      <xdr:rowOff>3484</xdr:rowOff>
    </xdr:to>
    <xdr:sp macro="" textlink="">
      <xdr:nvSpPr>
        <xdr:cNvPr id="247" name="楕円 246">
          <a:extLst>
            <a:ext uri="{FF2B5EF4-FFF2-40B4-BE49-F238E27FC236}">
              <a16:creationId xmlns:a16="http://schemas.microsoft.com/office/drawing/2014/main" id="{6AEAF447-28C4-4EEA-8986-868C59776079}"/>
            </a:ext>
          </a:extLst>
        </xdr:cNvPr>
        <xdr:cNvSpPr/>
      </xdr:nvSpPr>
      <xdr:spPr>
        <a:xfrm>
          <a:off x="7810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124050</xdr:rowOff>
    </xdr:from>
    <xdr:to>
      <xdr:col>45</xdr:col>
      <xdr:colOff>177800</xdr:colOff>
      <xdr:row>63</xdr:row>
      <xdr:rowOff>124134</xdr:rowOff>
    </xdr:to>
    <xdr:cxnSp macro="">
      <xdr:nvCxnSpPr>
        <xdr:cNvPr id="248" name="直線コネクタ 247">
          <a:extLst>
            <a:ext uri="{FF2B5EF4-FFF2-40B4-BE49-F238E27FC236}">
              <a16:creationId xmlns:a16="http://schemas.microsoft.com/office/drawing/2014/main" id="{854C17A6-4B02-4992-BF87-9576C5EE4747}"/>
            </a:ext>
          </a:extLst>
        </xdr:cNvPr>
        <xdr:cNvCxnSpPr/>
      </xdr:nvCxnSpPr>
      <xdr:spPr>
        <a:xfrm flipV="1">
          <a:off x="7861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73332</xdr:rowOff>
    </xdr:from>
    <xdr:to>
      <xdr:col>36</xdr:col>
      <xdr:colOff>165100</xdr:colOff>
      <xdr:row>64</xdr:row>
      <xdr:rowOff>3482</xdr:rowOff>
    </xdr:to>
    <xdr:sp macro="" textlink="">
      <xdr:nvSpPr>
        <xdr:cNvPr id="249" name="楕円 248">
          <a:extLst>
            <a:ext uri="{FF2B5EF4-FFF2-40B4-BE49-F238E27FC236}">
              <a16:creationId xmlns:a16="http://schemas.microsoft.com/office/drawing/2014/main" id="{8CE01A37-8BBD-4308-A9EB-9DFDA00694D4}"/>
            </a:ext>
          </a:extLst>
        </xdr:cNvPr>
        <xdr:cNvSpPr/>
      </xdr:nvSpPr>
      <xdr:spPr>
        <a:xfrm>
          <a:off x="6921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124132</xdr:rowOff>
    </xdr:from>
    <xdr:to>
      <xdr:col>41</xdr:col>
      <xdr:colOff>50800</xdr:colOff>
      <xdr:row>63</xdr:row>
      <xdr:rowOff>124134</xdr:rowOff>
    </xdr:to>
    <xdr:cxnSp macro="">
      <xdr:nvCxnSpPr>
        <xdr:cNvPr id="250" name="直線コネクタ 249">
          <a:extLst>
            <a:ext uri="{FF2B5EF4-FFF2-40B4-BE49-F238E27FC236}">
              <a16:creationId xmlns:a16="http://schemas.microsoft.com/office/drawing/2014/main" id="{75571593-DFB8-4F79-9849-1CEAE5D8B28E}"/>
            </a:ext>
          </a:extLst>
        </xdr:cNvPr>
        <xdr:cNvCxnSpPr/>
      </xdr:nvCxnSpPr>
      <xdr:spPr>
        <a:xfrm>
          <a:off x="6972300" y="109254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D5DF670-C706-4EF2-BFF5-80056A0F6523}"/>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1D0C9496-6F79-4429-97EA-BFFBFFB4909C}"/>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1B1FC2B-AFB6-4E34-B8CF-03659B068D24}"/>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830B0746-99CE-4D75-A7ED-A16BB9045EF7}"/>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165864</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36CBF98B-F09A-4380-9BD4-44D16AEAEBC2}"/>
            </a:ext>
          </a:extLst>
        </xdr:cNvPr>
        <xdr:cNvSpPr txBox="1"/>
      </xdr:nvSpPr>
      <xdr:spPr>
        <a:xfrm>
          <a:off x="9359411" y="109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165977</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2CCE17DC-45D3-4D22-BFE5-5E575614CB6B}"/>
            </a:ext>
          </a:extLst>
        </xdr:cNvPr>
        <xdr:cNvSpPr txBox="1"/>
      </xdr:nvSpPr>
      <xdr:spPr>
        <a:xfrm>
          <a:off x="84831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166061</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01751A1-3A3F-469B-BB13-A7F0BC424120}"/>
            </a:ext>
          </a:extLst>
        </xdr:cNvPr>
        <xdr:cNvSpPr txBox="1"/>
      </xdr:nvSpPr>
      <xdr:spPr>
        <a:xfrm>
          <a:off x="7594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166059</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4CD0031B-5B35-4C45-8A62-191384219608}"/>
            </a:ext>
          </a:extLst>
        </xdr:cNvPr>
        <xdr:cNvSpPr txBox="1"/>
      </xdr:nvSpPr>
      <xdr:spPr>
        <a:xfrm>
          <a:off x="67051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C8ED16B-7526-4758-8299-98E30AD5F1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F177F2D-F35D-4492-BC15-B9FBFC8D4B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ADF8A0D2-C680-497D-91D3-A497A25D37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2C59AAC-27F4-454A-92F5-4E7F1FD531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B14A4D6-13C4-43BB-82E0-C194FF2C66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CEEE9AA-401D-4EAF-962A-2911486D50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485E332-1C3A-4455-A80F-8DFAA5ED26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51B00EFA-A4E5-45B0-869D-0AB144ADA1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9091532-E8DB-4DE0-B1FF-EA372B289E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C0AF960F-2520-4F4C-8D83-0CAA9BCC7D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AF715BA-37DF-4A64-9691-319673D340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C1108266-257A-4C0A-B231-E16D59AF10D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3F16AFC7-9873-4844-BF91-D8A595892EF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BFBBFB27-D3C8-42E1-B54B-EFCED1B63B4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DB174DE1-20E4-4EE7-869A-74AC165090C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6C5E9528-2DB9-4567-B567-7B5DA0A4FD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BC8FDC92-A128-4AC1-8188-32FA35A262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7E534614-70E2-4E4B-B4E7-9D01DDF8F1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9C77A653-6012-4AD2-8B46-679AC32FCE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B57AF536-0163-4D93-BA56-C5D7BEF318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EDDFD710-A6BA-4C04-A2A8-9741F8B66C0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C81998D1-B25C-48BF-B43D-ED60F5AE69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AA7F3D1-2D64-416F-A060-FCBE34AD06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27A8BF82-2D96-4597-8FF8-E133A352B5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BC059E44-D3E8-44A1-821A-9D163B1422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31E4E104-DC28-4273-B9AD-1AA5958FDBF4}"/>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2633EE3B-897B-4169-989C-B1313639C8C4}"/>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F8FE72BD-4147-41C9-8A45-B0ED578DF3EA}"/>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58064015-6C61-43CB-8DCD-2F0D0D50E9ED}"/>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406D2914-F442-4F8E-B1B9-5FE5BB118291}"/>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5C979729-F9B7-4E3E-A03D-E5D8280D7CDD}"/>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544F4860-C439-4292-AFC6-9EB66D9B3E06}"/>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F4F0CE69-7D53-4FFB-9C2D-EDC5FBA365B6}"/>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31FF36CF-6059-4CE8-A428-1AE75097BD77}"/>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4B4A1F0C-85DE-4571-8D46-3844ADB55183}"/>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78AF72F0-EE85-4108-818F-8D2597FAE8C5}"/>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165D4A9-8B50-4266-BB0B-85E3C26B4C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20294DA-F619-4A6C-A702-067F2FA22E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C04018C-F31B-4EDD-B0A2-87FE2D957C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49543DE-8F35-43D6-A450-628B88FB4B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C2082F-582F-4FC0-81A7-30940D8790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300" name="楕円 299">
          <a:extLst>
            <a:ext uri="{FF2B5EF4-FFF2-40B4-BE49-F238E27FC236}">
              <a16:creationId xmlns:a16="http://schemas.microsoft.com/office/drawing/2014/main" id="{16076324-11BC-42EA-8A92-C82EBF4EBFC4}"/>
            </a:ext>
          </a:extLst>
        </xdr:cNvPr>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109782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745273D4-299C-4471-8CAB-F5162B1337E8}"/>
            </a:ext>
          </a:extLst>
        </xdr:cNvPr>
        <xdr:cNvSpPr txBox="1"/>
      </xdr:nvSpPr>
      <xdr:spPr>
        <a:xfrm>
          <a:off x="4673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302" name="楕円 301">
          <a:extLst>
            <a:ext uri="{FF2B5EF4-FFF2-40B4-BE49-F238E27FC236}">
              <a16:creationId xmlns:a16="http://schemas.microsoft.com/office/drawing/2014/main" id="{7C999F3C-9B10-4B23-821F-263134A748B3}"/>
            </a:ext>
          </a:extLst>
        </xdr:cNvPr>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149134</xdr:rowOff>
    </xdr:to>
    <xdr:cxnSp macro="">
      <xdr:nvCxnSpPr>
        <xdr:cNvPr id="303" name="直線コネクタ 302">
          <a:extLst>
            <a:ext uri="{FF2B5EF4-FFF2-40B4-BE49-F238E27FC236}">
              <a16:creationId xmlns:a16="http://schemas.microsoft.com/office/drawing/2014/main" id="{D680A5CE-7A2F-42C2-B5C2-D8297CDA608F}"/>
            </a:ext>
          </a:extLst>
        </xdr:cNvPr>
        <xdr:cNvCxnSpPr/>
      </xdr:nvCxnSpPr>
      <xdr:spPr>
        <a:xfrm flipV="1">
          <a:off x="3797300" y="1402515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304" name="楕円 303">
          <a:extLst>
            <a:ext uri="{FF2B5EF4-FFF2-40B4-BE49-F238E27FC236}">
              <a16:creationId xmlns:a16="http://schemas.microsoft.com/office/drawing/2014/main" id="{F66E5247-41BA-409A-82DC-8425C956FAE0}"/>
            </a:ext>
          </a:extLst>
        </xdr:cNvPr>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149134</xdr:rowOff>
    </xdr:to>
    <xdr:cxnSp macro="">
      <xdr:nvCxnSpPr>
        <xdr:cNvPr id="305" name="直線コネクタ 304">
          <a:extLst>
            <a:ext uri="{FF2B5EF4-FFF2-40B4-BE49-F238E27FC236}">
              <a16:creationId xmlns:a16="http://schemas.microsoft.com/office/drawing/2014/main" id="{29FB312D-E405-433D-BBEB-B89BB14F7634}"/>
            </a:ext>
          </a:extLst>
        </xdr:cNvPr>
        <xdr:cNvCxnSpPr/>
      </xdr:nvCxnSpPr>
      <xdr:spPr>
        <a:xfrm>
          <a:off x="2908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306" name="楕円 305">
          <a:extLst>
            <a:ext uri="{FF2B5EF4-FFF2-40B4-BE49-F238E27FC236}">
              <a16:creationId xmlns:a16="http://schemas.microsoft.com/office/drawing/2014/main" id="{58217779-4BAD-488A-8783-0922974E2DBC}"/>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81</xdr:row>
      <xdr:rowOff>111579</xdr:rowOff>
    </xdr:to>
    <xdr:cxnSp macro="">
      <xdr:nvCxnSpPr>
        <xdr:cNvPr id="307" name="直線コネクタ 306">
          <a:extLst>
            <a:ext uri="{FF2B5EF4-FFF2-40B4-BE49-F238E27FC236}">
              <a16:creationId xmlns:a16="http://schemas.microsoft.com/office/drawing/2014/main" id="{AD4A1D33-19DF-49CB-AE48-D83EB605AD13}"/>
            </a:ext>
          </a:extLst>
        </xdr:cNvPr>
        <xdr:cNvCxnSpPr/>
      </xdr:nvCxnSpPr>
      <xdr:spPr>
        <a:xfrm>
          <a:off x="2019300" y="139810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23223</xdr:rowOff>
    </xdr:from>
    <xdr:to>
      <xdr:col>6</xdr:col>
      <xdr:colOff>38100</xdr:colOff>
      <xdr:row>81</xdr:row>
      <xdr:rowOff>124823</xdr:rowOff>
    </xdr:to>
    <xdr:sp macro="" textlink="">
      <xdr:nvSpPr>
        <xdr:cNvPr id="308" name="楕円 307">
          <a:extLst>
            <a:ext uri="{FF2B5EF4-FFF2-40B4-BE49-F238E27FC236}">
              <a16:creationId xmlns:a16="http://schemas.microsoft.com/office/drawing/2014/main" id="{A385616B-C582-4BEC-9214-F84320D667CB}"/>
            </a:ext>
          </a:extLst>
        </xdr:cNvPr>
        <xdr:cNvSpPr/>
      </xdr:nvSpPr>
      <xdr:spPr>
        <a:xfrm>
          <a:off x="1079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74023</xdr:rowOff>
    </xdr:from>
    <xdr:to>
      <xdr:col>10</xdr:col>
      <xdr:colOff>114300</xdr:colOff>
      <xdr:row>81</xdr:row>
      <xdr:rowOff>93618</xdr:rowOff>
    </xdr:to>
    <xdr:cxnSp macro="">
      <xdr:nvCxnSpPr>
        <xdr:cNvPr id="309" name="直線コネクタ 308">
          <a:extLst>
            <a:ext uri="{FF2B5EF4-FFF2-40B4-BE49-F238E27FC236}">
              <a16:creationId xmlns:a16="http://schemas.microsoft.com/office/drawing/2014/main" id="{6E8E774D-EC4D-4411-8D86-0A43606404A3}"/>
            </a:ext>
          </a:extLst>
        </xdr:cNvPr>
        <xdr:cNvCxnSpPr/>
      </xdr:nvCxnSpPr>
      <xdr:spPr>
        <a:xfrm>
          <a:off x="1130300" y="139614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94125E7D-AB5C-4D4B-ADD0-9D89EB7B749F}"/>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7A4FC94D-8428-4921-80D2-2C43FCF6E44C}"/>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DDF75E9C-6E51-4923-8D29-CD7477E79DFE}"/>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4C8AFE7C-1F8B-4BDF-BF4B-0D667BDE2DFC}"/>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14" name="n_1mainValue【公営住宅】&#10;有形固定資産減価償却率">
          <a:extLst>
            <a:ext uri="{FF2B5EF4-FFF2-40B4-BE49-F238E27FC236}">
              <a16:creationId xmlns:a16="http://schemas.microsoft.com/office/drawing/2014/main" id="{CD64EC70-D501-456D-A455-377C43B1EBCB}"/>
            </a:ext>
          </a:extLst>
        </xdr:cNvPr>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15" name="n_2mainValue【公営住宅】&#10;有形固定資産減価償却率">
          <a:extLst>
            <a:ext uri="{FF2B5EF4-FFF2-40B4-BE49-F238E27FC236}">
              <a16:creationId xmlns:a16="http://schemas.microsoft.com/office/drawing/2014/main" id="{F9B4F780-2922-45CC-920E-61E1A951AD5D}"/>
            </a:ext>
          </a:extLst>
        </xdr:cNvPr>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316" name="n_3mainValue【公営住宅】&#10;有形固定資産減価償却率">
          <a:extLst>
            <a:ext uri="{FF2B5EF4-FFF2-40B4-BE49-F238E27FC236}">
              <a16:creationId xmlns:a16="http://schemas.microsoft.com/office/drawing/2014/main" id="{ABF1E50A-C6D9-4912-B4E7-326BD91036BA}"/>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141350</xdr:rowOff>
    </xdr:from>
    <xdr:ext cx="405111" cy="259045"/>
    <xdr:sp macro="" textlink="">
      <xdr:nvSpPr>
        <xdr:cNvPr id="317" name="n_4mainValue【公営住宅】&#10;有形固定資産減価償却率">
          <a:extLst>
            <a:ext uri="{FF2B5EF4-FFF2-40B4-BE49-F238E27FC236}">
              <a16:creationId xmlns:a16="http://schemas.microsoft.com/office/drawing/2014/main" id="{80566EE3-98CE-4B93-8D1F-833F3B00F6C9}"/>
            </a:ext>
          </a:extLst>
        </xdr:cNvPr>
        <xdr:cNvSpPr txBox="1"/>
      </xdr:nvSpPr>
      <xdr:spPr>
        <a:xfrm>
          <a:off x="927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D4E1423-283D-4DFC-B419-5EEDC5B36B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8AF0E9D-866A-466C-86D1-F00BA001F8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4CA65BA-D5E1-455F-A30D-D5AD0C4191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70BF7EB-CBFA-4326-8EE6-F14764CC69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37EC252-2F88-4EB1-92A8-34803ECB8F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F5BC5F2-AA45-44E0-9591-C49B8E125E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0D296C8-96DC-4A97-B125-9E2E29E711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04C3A9F-A3D0-4A9C-AF88-5D7D84DDA6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4604A09B-8999-4FC5-95E7-E2A86BD17F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E34FA2A-21B4-4077-B33D-7C5AD73887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837D7DE9-26D2-4070-964C-6C40683732D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8D6B85D-590D-4D49-9BEC-1F002FBD87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6C14470C-482A-4A60-9373-91411B3D53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D1FFBA3A-AE74-43C2-B518-40D4C114BC3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C5C4340A-E7A8-4390-A9BE-8B0930CC09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4BA83807-479D-4618-9CA5-3BD480D3366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4025840F-78BB-42F1-B4CF-B9321CB31E1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CA298829-1ECF-4FD2-8F96-0EADAE698B3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AF1C485C-B89F-4826-9735-2A119AB13E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2CB25451-113B-4575-AEDF-D4C079A5B82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E3FC919-B7B9-4254-B694-940BC5CAD1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ED8C234-D795-4D1D-AE2B-995ABC1439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D400831-73C1-4EB4-BC20-4D8C38593C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51DB0287-895D-4CAB-8E3A-CB11071D3E59}"/>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655900DB-1994-4C38-AF98-5CC648D104D9}"/>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330D1996-B240-4689-B38E-D692AF801432}"/>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0106B7F5-CCBF-4D77-80E3-CAFD465F8DB7}"/>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13EBE391-18E2-49EE-801F-C96618A91CE5}"/>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a:extLst>
            <a:ext uri="{FF2B5EF4-FFF2-40B4-BE49-F238E27FC236}">
              <a16:creationId xmlns:a16="http://schemas.microsoft.com/office/drawing/2014/main" id="{554206AA-03E3-46BD-8C69-FBF5442395C4}"/>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C67F775-9BC6-4F70-B4CA-932D713FBACB}"/>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7D454621-E805-47AA-8FC4-4E910DCCE925}"/>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D2204C19-2E15-43E7-800F-DB91147CE255}"/>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716B8CFB-1609-4232-A027-E406EA21F4FE}"/>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4EBB6952-2BC5-4929-8B15-205416533E9D}"/>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E3F46B3-6022-4E63-A0B6-0D0F859C4C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0A92C06-1D1B-4686-A18C-95AB2592E3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1A37F24-015A-43C1-9F59-823CB23CFF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F6C5B08-B100-4261-AD6B-BCB5A885EE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CB3AB5-B3ED-4510-B2F3-086D443B59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357" name="楕円 356">
          <a:extLst>
            <a:ext uri="{FF2B5EF4-FFF2-40B4-BE49-F238E27FC236}">
              <a16:creationId xmlns:a16="http://schemas.microsoft.com/office/drawing/2014/main" id="{06A41AB4-6EC8-4766-886E-C2D453265D6A}"/>
            </a:ext>
          </a:extLst>
        </xdr:cNvPr>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358" name="【公営住宅】&#10;一人当たり面積該当値テキスト">
          <a:extLst>
            <a:ext uri="{FF2B5EF4-FFF2-40B4-BE49-F238E27FC236}">
              <a16:creationId xmlns:a16="http://schemas.microsoft.com/office/drawing/2014/main" id="{EA58F035-D6E8-4E3E-9DC8-F6FB4B7CA270}"/>
            </a:ext>
          </a:extLst>
        </xdr:cNvPr>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59" name="楕円 358">
          <a:extLst>
            <a:ext uri="{FF2B5EF4-FFF2-40B4-BE49-F238E27FC236}">
              <a16:creationId xmlns:a16="http://schemas.microsoft.com/office/drawing/2014/main" id="{8DA32159-BB4D-4E2B-8D2A-93913ECB379C}"/>
            </a:ext>
          </a:extLst>
        </xdr:cNvPr>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23622</xdr:rowOff>
    </xdr:to>
    <xdr:cxnSp macro="">
      <xdr:nvCxnSpPr>
        <xdr:cNvPr id="360" name="直線コネクタ 359">
          <a:extLst>
            <a:ext uri="{FF2B5EF4-FFF2-40B4-BE49-F238E27FC236}">
              <a16:creationId xmlns:a16="http://schemas.microsoft.com/office/drawing/2014/main" id="{B3337C5E-0B1C-493B-9D2C-341B19BFCEC2}"/>
            </a:ext>
          </a:extLst>
        </xdr:cNvPr>
        <xdr:cNvCxnSpPr/>
      </xdr:nvCxnSpPr>
      <xdr:spPr>
        <a:xfrm>
          <a:off x="9639300" y="14768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61" name="楕円 360">
          <a:extLst>
            <a:ext uri="{FF2B5EF4-FFF2-40B4-BE49-F238E27FC236}">
              <a16:creationId xmlns:a16="http://schemas.microsoft.com/office/drawing/2014/main" id="{805EA3EC-AF07-4B29-80DB-4988E56DFF95}"/>
            </a:ext>
          </a:extLst>
        </xdr:cNvPr>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23622</xdr:rowOff>
    </xdr:to>
    <xdr:cxnSp macro="">
      <xdr:nvCxnSpPr>
        <xdr:cNvPr id="362" name="直線コネクタ 361">
          <a:extLst>
            <a:ext uri="{FF2B5EF4-FFF2-40B4-BE49-F238E27FC236}">
              <a16:creationId xmlns:a16="http://schemas.microsoft.com/office/drawing/2014/main" id="{5E0F1C2B-A27B-4208-884B-C075222BCF5B}"/>
            </a:ext>
          </a:extLst>
        </xdr:cNvPr>
        <xdr:cNvCxnSpPr/>
      </xdr:nvCxnSpPr>
      <xdr:spPr>
        <a:xfrm>
          <a:off x="8750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63" name="楕円 362">
          <a:extLst>
            <a:ext uri="{FF2B5EF4-FFF2-40B4-BE49-F238E27FC236}">
              <a16:creationId xmlns:a16="http://schemas.microsoft.com/office/drawing/2014/main" id="{43159938-1C0A-4979-93D4-419C7CB434A1}"/>
            </a:ext>
          </a:extLst>
        </xdr:cNvPr>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23622</xdr:rowOff>
    </xdr:to>
    <xdr:cxnSp macro="">
      <xdr:nvCxnSpPr>
        <xdr:cNvPr id="364" name="直線コネクタ 363">
          <a:extLst>
            <a:ext uri="{FF2B5EF4-FFF2-40B4-BE49-F238E27FC236}">
              <a16:creationId xmlns:a16="http://schemas.microsoft.com/office/drawing/2014/main" id="{24F4F408-CC8A-4573-8B7D-738270B99B41}"/>
            </a:ext>
          </a:extLst>
        </xdr:cNvPr>
        <xdr:cNvCxnSpPr/>
      </xdr:nvCxnSpPr>
      <xdr:spPr>
        <a:xfrm>
          <a:off x="7861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65" name="楕円 364">
          <a:extLst>
            <a:ext uri="{FF2B5EF4-FFF2-40B4-BE49-F238E27FC236}">
              <a16:creationId xmlns:a16="http://schemas.microsoft.com/office/drawing/2014/main" id="{86BF7CC4-2CF2-4F21-A757-82144B5A5585}"/>
            </a:ext>
          </a:extLst>
        </xdr:cNvPr>
        <xdr:cNvSpPr/>
      </xdr:nvSpPr>
      <xdr:spPr>
        <a:xfrm>
          <a:off x="6921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23622</xdr:rowOff>
    </xdr:from>
    <xdr:to>
      <xdr:col>41</xdr:col>
      <xdr:colOff>50800</xdr:colOff>
      <xdr:row>86</xdr:row>
      <xdr:rowOff>23622</xdr:rowOff>
    </xdr:to>
    <xdr:cxnSp macro="">
      <xdr:nvCxnSpPr>
        <xdr:cNvPr id="366" name="直線コネクタ 365">
          <a:extLst>
            <a:ext uri="{FF2B5EF4-FFF2-40B4-BE49-F238E27FC236}">
              <a16:creationId xmlns:a16="http://schemas.microsoft.com/office/drawing/2014/main" id="{F78ADD19-6CC8-4660-888F-F2B0C4DDEBF1}"/>
            </a:ext>
          </a:extLst>
        </xdr:cNvPr>
        <xdr:cNvCxnSpPr/>
      </xdr:nvCxnSpPr>
      <xdr:spPr>
        <a:xfrm>
          <a:off x="6972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a:extLst>
            <a:ext uri="{FF2B5EF4-FFF2-40B4-BE49-F238E27FC236}">
              <a16:creationId xmlns:a16="http://schemas.microsoft.com/office/drawing/2014/main" id="{DA65E6F4-A7C3-4AFF-A0C4-BE654B28307F}"/>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a:extLst>
            <a:ext uri="{FF2B5EF4-FFF2-40B4-BE49-F238E27FC236}">
              <a16:creationId xmlns:a16="http://schemas.microsoft.com/office/drawing/2014/main" id="{8A806EED-61B8-4363-A74F-AC35353E6033}"/>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a:extLst>
            <a:ext uri="{FF2B5EF4-FFF2-40B4-BE49-F238E27FC236}">
              <a16:creationId xmlns:a16="http://schemas.microsoft.com/office/drawing/2014/main" id="{A04E829B-7F9A-4FC9-B5F3-C8A8F9080877}"/>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a:extLst>
            <a:ext uri="{FF2B5EF4-FFF2-40B4-BE49-F238E27FC236}">
              <a16:creationId xmlns:a16="http://schemas.microsoft.com/office/drawing/2014/main" id="{587254BE-3A18-48F6-92D6-5DF9829650D8}"/>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71" name="n_1mainValue【公営住宅】&#10;一人当たり面積">
          <a:extLst>
            <a:ext uri="{FF2B5EF4-FFF2-40B4-BE49-F238E27FC236}">
              <a16:creationId xmlns:a16="http://schemas.microsoft.com/office/drawing/2014/main" id="{4A5F2869-EC22-4D11-A073-A38AB213FD67}"/>
            </a:ext>
          </a:extLst>
        </xdr:cNvPr>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72" name="n_2mainValue【公営住宅】&#10;一人当たり面積">
          <a:extLst>
            <a:ext uri="{FF2B5EF4-FFF2-40B4-BE49-F238E27FC236}">
              <a16:creationId xmlns:a16="http://schemas.microsoft.com/office/drawing/2014/main" id="{1C3C3944-ED37-4003-B666-8C704D11427A}"/>
            </a:ext>
          </a:extLst>
        </xdr:cNvPr>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73" name="n_3mainValue【公営住宅】&#10;一人当たり面積">
          <a:extLst>
            <a:ext uri="{FF2B5EF4-FFF2-40B4-BE49-F238E27FC236}">
              <a16:creationId xmlns:a16="http://schemas.microsoft.com/office/drawing/2014/main" id="{B9B17146-FD3D-4D49-91B7-AE0FA6C95B1A}"/>
            </a:ext>
          </a:extLst>
        </xdr:cNvPr>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4" name="n_4mainValue【公営住宅】&#10;一人当たり面積">
          <a:extLst>
            <a:ext uri="{FF2B5EF4-FFF2-40B4-BE49-F238E27FC236}">
              <a16:creationId xmlns:a16="http://schemas.microsoft.com/office/drawing/2014/main" id="{02EE5C97-9EB8-431B-ACDC-0164CAC0E6A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6239277-CF6E-488D-8AEC-CCBA39CCD2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EDE8F73-34AF-4508-A857-2808935D7B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3C59875-53C0-4CD6-AB0F-2BBB95B375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B96A5CF-E898-4E74-BED9-97902F09E8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4A1F7E7-AAE2-469E-ABE8-89E7EBE07B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DA95C75-AE85-4C10-9162-65749A910E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D2EA96A-700C-4912-A5F0-46D8BDC86C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F46D73E-038B-4264-8B83-976B0A4754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12D3E15F-DA71-4520-BB25-9C46239A4C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BE8C30B5-A52F-4C77-890E-B5F19CCA60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24B2990-F5BF-4012-B3C3-AD22335F20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6A65158-D1EB-4850-813C-0B46D3C930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A52B649-897D-4DBA-8310-02DB5AD24D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9A3FAC4-F281-41CE-81B3-995A06DF6A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7B3B54A-D1CA-4F7F-9E2F-8663BA0503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63D606D7-F601-477E-A70A-853CB4A64D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A7E5FA7-9352-4CA0-AD06-F338650385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43006C5-A7BE-4C62-AE96-8A04181AFF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3D85AF2-D8BD-4829-86DF-B523309630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E931C0C-94CD-4D07-B189-D973A1492F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5042AAB-53FF-49C8-B658-AC4ABE9D2D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B73E642-8CE9-4DF7-B8C0-E8F4E12C6A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1091434-7582-4B5E-8C11-8DB89022A8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4E90359-8913-4FCA-B9D6-E7D8093E7B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E79738C-680A-49BA-B60E-D82D077509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C7D219E-89B1-44D3-A284-AA21994EB7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806E3A5-C112-4A28-B0B2-37B6AF311F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89260E5A-2D7F-495B-8066-A208CD19FF8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13DACDC-2B5E-4FD7-959B-FF56D520B3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B29C1D1-1488-46F3-AB8A-C52CC74D9A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00B592B-3A27-4545-B034-580A855ED6A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E71B9F11-2E70-4003-9E7F-16F9490F44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BCF6F7FE-490B-40A7-BE57-6A8B78216B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BA2131E-F42B-4D1E-96DD-423B299ECBF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5AD997C4-0D87-485D-9F55-032D86D16F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C61B5E20-BB03-4E5D-9C60-7135648F79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E594B9C0-594D-49C5-8AC6-1D10623BE80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B3066ED-E5CB-4438-89FC-DFA3FFCDD5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140B859A-E214-4F7D-8DED-3C581009B1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66D69D3-A321-4C20-B81D-CBBA6B645F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a:extLst>
            <a:ext uri="{FF2B5EF4-FFF2-40B4-BE49-F238E27FC236}">
              <a16:creationId xmlns:a16="http://schemas.microsoft.com/office/drawing/2014/main" id="{3A000AF9-4071-4C58-B2F2-261212A78F3E}"/>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BF3BC770-3F0D-4201-BD9A-E98DD4A270C6}"/>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a:extLst>
            <a:ext uri="{FF2B5EF4-FFF2-40B4-BE49-F238E27FC236}">
              <a16:creationId xmlns:a16="http://schemas.microsoft.com/office/drawing/2014/main" id="{00B3998C-6D2F-4344-91B7-2A3767702782}"/>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2ADA725A-5979-47B3-AA2B-948B9751FD35}"/>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a:extLst>
            <a:ext uri="{FF2B5EF4-FFF2-40B4-BE49-F238E27FC236}">
              <a16:creationId xmlns:a16="http://schemas.microsoft.com/office/drawing/2014/main" id="{52286DF4-A597-4F32-ACB6-95FF3E54C213}"/>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2E37F13-593A-4BEF-8AE1-800BD9BC9AB3}"/>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a:extLst>
            <a:ext uri="{FF2B5EF4-FFF2-40B4-BE49-F238E27FC236}">
              <a16:creationId xmlns:a16="http://schemas.microsoft.com/office/drawing/2014/main" id="{A52BD32F-A014-414B-A595-3A2AC8A18791}"/>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a:extLst>
            <a:ext uri="{FF2B5EF4-FFF2-40B4-BE49-F238E27FC236}">
              <a16:creationId xmlns:a16="http://schemas.microsoft.com/office/drawing/2014/main" id="{9FEDA886-AD4A-4C47-B512-60A5C781A19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a:extLst>
            <a:ext uri="{FF2B5EF4-FFF2-40B4-BE49-F238E27FC236}">
              <a16:creationId xmlns:a16="http://schemas.microsoft.com/office/drawing/2014/main" id="{2571121E-B1D0-43C6-BD65-C45EAEC13D52}"/>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D056784E-D233-4C96-B420-0BD0DEA2CCF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a:extLst>
            <a:ext uri="{FF2B5EF4-FFF2-40B4-BE49-F238E27FC236}">
              <a16:creationId xmlns:a16="http://schemas.microsoft.com/office/drawing/2014/main" id="{BFF9A699-D70A-4EA1-812E-A390DBDBC157}"/>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5CFDEA0-A978-49ED-B1C4-9D48D1951A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82EA6CF-6CD0-418E-886A-6C9A06068E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57E1C3B-C953-4109-A01D-E79A6BD8C8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E62CAFD-0F24-402F-8B17-F8FD3AF0BF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274FE60-6F4A-4361-B0D0-A83D16976D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1" name="楕円 430">
          <a:extLst>
            <a:ext uri="{FF2B5EF4-FFF2-40B4-BE49-F238E27FC236}">
              <a16:creationId xmlns:a16="http://schemas.microsoft.com/office/drawing/2014/main" id="{B9FBB9EE-E907-4B9C-BE7D-6A3D7EC00D64}"/>
            </a:ext>
          </a:extLst>
        </xdr:cNvPr>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3766AE5C-4F76-495B-9ACB-068AAF795996}"/>
            </a:ext>
          </a:extLst>
        </xdr:cNvPr>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433" name="楕円 432">
          <a:extLst>
            <a:ext uri="{FF2B5EF4-FFF2-40B4-BE49-F238E27FC236}">
              <a16:creationId xmlns:a16="http://schemas.microsoft.com/office/drawing/2014/main" id="{6FBE55E8-25E0-44DC-B07C-5FD1F27AC4A7}"/>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142875</xdr:rowOff>
    </xdr:to>
    <xdr:cxnSp macro="">
      <xdr:nvCxnSpPr>
        <xdr:cNvPr id="434" name="直線コネクタ 433">
          <a:extLst>
            <a:ext uri="{FF2B5EF4-FFF2-40B4-BE49-F238E27FC236}">
              <a16:creationId xmlns:a16="http://schemas.microsoft.com/office/drawing/2014/main" id="{20B7D4CA-5F8C-40EA-9A53-1C779F63AD56}"/>
            </a:ext>
          </a:extLst>
        </xdr:cNvPr>
        <xdr:cNvCxnSpPr/>
      </xdr:nvCxnSpPr>
      <xdr:spPr>
        <a:xfrm flipV="1">
          <a:off x="15481300" y="679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F3B5D2BD-9485-40C1-86B3-903CF10248B1}"/>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142875</xdr:rowOff>
    </xdr:to>
    <xdr:cxnSp macro="">
      <xdr:nvCxnSpPr>
        <xdr:cNvPr id="436" name="直線コネクタ 435">
          <a:extLst>
            <a:ext uri="{FF2B5EF4-FFF2-40B4-BE49-F238E27FC236}">
              <a16:creationId xmlns:a16="http://schemas.microsoft.com/office/drawing/2014/main" id="{1E8C15B8-A167-4933-9E1A-D7A6C4E323D7}"/>
            </a:ext>
          </a:extLst>
        </xdr:cNvPr>
        <xdr:cNvCxnSpPr/>
      </xdr:nvCxnSpPr>
      <xdr:spPr>
        <a:xfrm>
          <a:off x="14592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37" name="楕円 436">
          <a:extLst>
            <a:ext uri="{FF2B5EF4-FFF2-40B4-BE49-F238E27FC236}">
              <a16:creationId xmlns:a16="http://schemas.microsoft.com/office/drawing/2014/main" id="{FA4F451A-37A9-45F3-ACBD-6881173DF7FC}"/>
            </a:ext>
          </a:extLst>
        </xdr:cNvPr>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A0CC4B7C-B043-4EEA-9A7C-50F10B72B8B4}"/>
            </a:ext>
          </a:extLst>
        </xdr:cNvPr>
        <xdr:cNvCxnSpPr/>
      </xdr:nvCxnSpPr>
      <xdr:spPr>
        <a:xfrm>
          <a:off x="13703300" y="6787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439" name="楕円 438">
          <a:extLst>
            <a:ext uri="{FF2B5EF4-FFF2-40B4-BE49-F238E27FC236}">
              <a16:creationId xmlns:a16="http://schemas.microsoft.com/office/drawing/2014/main" id="{0CF606C2-17FF-43E5-A504-EE418ACCE01A}"/>
            </a:ext>
          </a:extLst>
        </xdr:cNvPr>
        <xdr:cNvSpPr/>
      </xdr:nvSpPr>
      <xdr:spPr>
        <a:xfrm>
          <a:off x="12763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100965</xdr:rowOff>
    </xdr:to>
    <xdr:cxnSp macro="">
      <xdr:nvCxnSpPr>
        <xdr:cNvPr id="440" name="直線コネクタ 439">
          <a:extLst>
            <a:ext uri="{FF2B5EF4-FFF2-40B4-BE49-F238E27FC236}">
              <a16:creationId xmlns:a16="http://schemas.microsoft.com/office/drawing/2014/main" id="{250B4C0F-C2F7-46E9-BE9F-D577D3C220FF}"/>
            </a:ext>
          </a:extLst>
        </xdr:cNvPr>
        <xdr:cNvCxnSpPr/>
      </xdr:nvCxnSpPr>
      <xdr:spPr>
        <a:xfrm>
          <a:off x="12814300" y="6770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D377099-84DE-4551-95AC-097A607035EB}"/>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6262C303-FAF6-4EE5-AE6F-0E3B745629D7}"/>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D62D3B81-E888-4752-BB9B-FE64EB19040A}"/>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C98F7404-E501-4129-AE08-95A7782A66C7}"/>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D242C359-B520-4B3D-92AF-6AEFFF635F36}"/>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B45DA936-0E18-465B-AADB-E26E9AF917E2}"/>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2E8574F3-EC1A-4C17-B9B7-2A1C2476CEA5}"/>
            </a:ext>
          </a:extLst>
        </xdr:cNvPr>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2C8403F-7F88-4C87-8F46-47B7ECE6ED08}"/>
            </a:ext>
          </a:extLst>
        </xdr:cNvPr>
        <xdr:cNvSpPr txBox="1"/>
      </xdr:nvSpPr>
      <xdr:spPr>
        <a:xfrm>
          <a:off x="12611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F19FC1F7-0291-4049-8E7B-0DFE591042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68B5A487-E536-43AA-B82D-B894213C60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854A732-6ABD-412C-B20D-5EA6E20984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3BD448BE-2191-4303-8F87-4CDCC481DB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778111E0-FE47-4252-9CC0-70F4CE1D88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65416B9-4D2C-42A7-99B9-9585AA5BFC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95DEB43-1146-4667-875F-035F6D63EE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A184889B-F578-43E9-8609-44EF794F25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94DF8A3A-4523-4785-9A7D-85780C14FA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9D9B56E-C048-4526-8772-5E77425612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391277B3-3175-4995-8E09-00CCB6EA0D3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1F345429-496B-425E-BD40-4E8250548F8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F70C91EE-2D5E-4897-AAB8-71559F0BA59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B0D2EDBF-145E-43EF-B966-072F5C8790E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9343618D-7C46-4505-A051-AD7AFAD99B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3B150B1E-76E6-46F8-B386-3BCD38F26E8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3347163B-884F-4F69-80E3-B33EB64EE4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DA590109-974D-4B0C-8D3B-371F80AC36C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DAA550FE-DB42-4694-AD15-79B88B4252F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E708C0D3-E445-4557-9A7E-735B62DE2C8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4DA9654-6572-43A3-A1FE-5D05920AFE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4F0CAB1F-F489-44BB-B344-B485FF8AA3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9B7F300-F3EF-4BDD-A414-08BD43708F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a:extLst>
            <a:ext uri="{FF2B5EF4-FFF2-40B4-BE49-F238E27FC236}">
              <a16:creationId xmlns:a16="http://schemas.microsoft.com/office/drawing/2014/main" id="{5A8B4A4C-AAA3-4494-BB0C-9E44AE8D8D4F}"/>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68AF0283-8AD3-4633-B376-A8A272DE0502}"/>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a:extLst>
            <a:ext uri="{FF2B5EF4-FFF2-40B4-BE49-F238E27FC236}">
              <a16:creationId xmlns:a16="http://schemas.microsoft.com/office/drawing/2014/main" id="{0D84EC3C-E9FC-4EB9-B07F-8809C0FFE971}"/>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35AFB402-6312-4DBF-AA1A-F36F83E757F5}"/>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a:extLst>
            <a:ext uri="{FF2B5EF4-FFF2-40B4-BE49-F238E27FC236}">
              <a16:creationId xmlns:a16="http://schemas.microsoft.com/office/drawing/2014/main" id="{178DBC33-A273-4870-A2EC-AAFEEF07C872}"/>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6023503E-3B04-4C7F-9B30-C2337627B513}"/>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a:extLst>
            <a:ext uri="{FF2B5EF4-FFF2-40B4-BE49-F238E27FC236}">
              <a16:creationId xmlns:a16="http://schemas.microsoft.com/office/drawing/2014/main" id="{671961FB-633B-4BCB-89E8-2FB060A1B3BF}"/>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a:extLst>
            <a:ext uri="{FF2B5EF4-FFF2-40B4-BE49-F238E27FC236}">
              <a16:creationId xmlns:a16="http://schemas.microsoft.com/office/drawing/2014/main" id="{A2A01E3B-A7FF-4544-A20B-FE27F19C5D2D}"/>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a:extLst>
            <a:ext uri="{FF2B5EF4-FFF2-40B4-BE49-F238E27FC236}">
              <a16:creationId xmlns:a16="http://schemas.microsoft.com/office/drawing/2014/main" id="{E0A8DDC4-3BDA-4935-94DF-509B3FFBA898}"/>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a:extLst>
            <a:ext uri="{FF2B5EF4-FFF2-40B4-BE49-F238E27FC236}">
              <a16:creationId xmlns:a16="http://schemas.microsoft.com/office/drawing/2014/main" id="{D215CBA7-E1D7-4AE1-B540-16185BC5BEBA}"/>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a:extLst>
            <a:ext uri="{FF2B5EF4-FFF2-40B4-BE49-F238E27FC236}">
              <a16:creationId xmlns:a16="http://schemas.microsoft.com/office/drawing/2014/main" id="{3275182F-007A-43ED-98EB-0CCF1AFE1966}"/>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61C2F38-070C-4521-ABA9-3F7CEF5691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5DF75EE-CE40-42D4-B686-6E03A1CD61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054A7D4-080B-4027-9951-EF593CB649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BCFB8C9-A44D-49A7-A191-0E05B1CA2B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387848-EE49-4642-8507-947CA77041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88" name="楕円 487">
          <a:extLst>
            <a:ext uri="{FF2B5EF4-FFF2-40B4-BE49-F238E27FC236}">
              <a16:creationId xmlns:a16="http://schemas.microsoft.com/office/drawing/2014/main" id="{A2BFA2D4-22F1-4DC2-B65D-3111C3D4AE21}"/>
            </a:ext>
          </a:extLst>
        </xdr:cNvPr>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128FB35D-0692-4B2D-AAF7-8F707545EAEB}"/>
            </a:ext>
          </a:extLst>
        </xdr:cNvPr>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90" name="楕円 489">
          <a:extLst>
            <a:ext uri="{FF2B5EF4-FFF2-40B4-BE49-F238E27FC236}">
              <a16:creationId xmlns:a16="http://schemas.microsoft.com/office/drawing/2014/main" id="{8F12E4A9-92AB-4CDC-8061-4697EEB3CBD5}"/>
            </a:ext>
          </a:extLst>
        </xdr:cNvPr>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91" name="直線コネクタ 490">
          <a:extLst>
            <a:ext uri="{FF2B5EF4-FFF2-40B4-BE49-F238E27FC236}">
              <a16:creationId xmlns:a16="http://schemas.microsoft.com/office/drawing/2014/main" id="{03B88AE4-A842-49AC-93A1-3E2FC6763046}"/>
            </a:ext>
          </a:extLst>
        </xdr:cNvPr>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2" name="楕円 491">
          <a:extLst>
            <a:ext uri="{FF2B5EF4-FFF2-40B4-BE49-F238E27FC236}">
              <a16:creationId xmlns:a16="http://schemas.microsoft.com/office/drawing/2014/main" id="{20623E87-BE25-4D5E-9ABC-A82560689434}"/>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93" name="直線コネクタ 492">
          <a:extLst>
            <a:ext uri="{FF2B5EF4-FFF2-40B4-BE49-F238E27FC236}">
              <a16:creationId xmlns:a16="http://schemas.microsoft.com/office/drawing/2014/main" id="{33C181AE-B111-42E0-A266-04B59DC06F56}"/>
            </a:ext>
          </a:extLst>
        </xdr:cNvPr>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4" name="楕円 493">
          <a:extLst>
            <a:ext uri="{FF2B5EF4-FFF2-40B4-BE49-F238E27FC236}">
              <a16:creationId xmlns:a16="http://schemas.microsoft.com/office/drawing/2014/main" id="{44DC680F-3922-4D06-8843-1129E0790CEB}"/>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95" name="直線コネクタ 494">
          <a:extLst>
            <a:ext uri="{FF2B5EF4-FFF2-40B4-BE49-F238E27FC236}">
              <a16:creationId xmlns:a16="http://schemas.microsoft.com/office/drawing/2014/main" id="{7CDD125B-9814-4993-9DD4-EB5EF5BCDD74}"/>
            </a:ext>
          </a:extLst>
        </xdr:cNvPr>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6" name="楕円 495">
          <a:extLst>
            <a:ext uri="{FF2B5EF4-FFF2-40B4-BE49-F238E27FC236}">
              <a16:creationId xmlns:a16="http://schemas.microsoft.com/office/drawing/2014/main" id="{F2D9CD1D-8D8B-4CB0-BE41-6E72B94AA55C}"/>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87630</xdr:rowOff>
    </xdr:to>
    <xdr:cxnSp macro="">
      <xdr:nvCxnSpPr>
        <xdr:cNvPr id="497" name="直線コネクタ 496">
          <a:extLst>
            <a:ext uri="{FF2B5EF4-FFF2-40B4-BE49-F238E27FC236}">
              <a16:creationId xmlns:a16="http://schemas.microsoft.com/office/drawing/2014/main" id="{38F06B98-4987-4516-9523-050CF2B7DDEE}"/>
            </a:ext>
          </a:extLst>
        </xdr:cNvPr>
        <xdr:cNvCxnSpPr/>
      </xdr:nvCxnSpPr>
      <xdr:spPr>
        <a:xfrm>
          <a:off x="18656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B742C462-9179-4BBF-95AA-880A6A720A85}"/>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92BCE228-FDB6-4FDB-BB9A-99A260CA6454}"/>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C4846CE5-79F4-491F-8D10-168C7E73005D}"/>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DD60BF7A-9A9B-4C35-9B76-7FF6E63BD745}"/>
            </a:ext>
          </a:extLst>
        </xdr:cNvPr>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CBC4AC7B-F728-4079-B2BD-4850C5078AD6}"/>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8409FFC8-DC0A-4237-9B72-BB49113BFE0A}"/>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8AC086AB-4C73-4ED4-9F3D-FB77EAE19CE4}"/>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154957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B1FA0831-1FD0-4610-B468-7F8AF163B910}"/>
            </a:ext>
          </a:extLst>
        </xdr:cNvPr>
        <xdr:cNvSpPr txBox="1"/>
      </xdr:nvSpPr>
      <xdr:spPr>
        <a:xfrm>
          <a:off x="18421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2DD0F01-C0F0-40F8-ADB1-81C46C0608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7A1483B5-83B5-4044-81F6-AEC38E2674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3B0B2D3-71F9-4D0C-8203-7BFB7EA441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9FE33925-6545-4098-8CCA-523691755B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CC38DFA6-87F5-4A0B-8108-B679F6C673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BF29945-9B46-4CDA-A5B9-782AB8075E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04E3633-E150-4C02-9F4D-0D8983D3AF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99B2886-62E9-45E0-95D5-98172A934B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35A6DAD-3A80-4809-8A72-03B8FBF4C3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88C50287-264C-4708-9A46-3FE6A7CD43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9664702E-963E-4C61-887D-99F458C898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78B43BA2-8E67-4D6B-AFCA-E3B8448BED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B831FA67-B326-492A-92E0-DB84620CA36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EE2740EC-3E8D-436F-BE6A-E1EF72EB70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F534DEFB-1F6D-44E7-BC2E-D1E22B85C88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2A2EBF95-D0E1-4B18-827E-74E763723FC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3F77F4FC-5012-4207-A322-8F8B8E521A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60CE3F9E-126A-4B64-9F94-976F3C0EBE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B0FAD93E-BE0C-4204-B99C-A4994B2048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D9D450B1-35CB-49BC-80BD-7CB48A9142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24A85900-1659-42A2-9179-A69615BD63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90042BE8-6581-4310-A268-6BC8E3C5CC2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65E75DFE-3C1E-40B8-A673-E24D6606C3C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1EC72569-651C-4937-AF15-A8B76EA134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A9CCB496-1975-4DF3-8484-C988D055FC4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1C2848D-1B31-4546-BAD0-1440CA327C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E7D394F2-651D-4E38-A13B-7BFF52C7BC5E}"/>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862F9D20-FB4F-4037-A641-C60B4CBAEF4E}"/>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444C9BDD-EEA1-4D2C-9172-B7A2416856A9}"/>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FEF5D3B-BF79-4B5D-82EB-F741FB59E4DF}"/>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a:extLst>
            <a:ext uri="{FF2B5EF4-FFF2-40B4-BE49-F238E27FC236}">
              <a16:creationId xmlns:a16="http://schemas.microsoft.com/office/drawing/2014/main" id="{6650C67A-6354-4432-8782-F6D56D4A6965}"/>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DC36651-5223-4F23-830A-33086F177E41}"/>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a:extLst>
            <a:ext uri="{FF2B5EF4-FFF2-40B4-BE49-F238E27FC236}">
              <a16:creationId xmlns:a16="http://schemas.microsoft.com/office/drawing/2014/main" id="{948FBFE6-16E7-4273-B532-4440ADC1B331}"/>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a:extLst>
            <a:ext uri="{FF2B5EF4-FFF2-40B4-BE49-F238E27FC236}">
              <a16:creationId xmlns:a16="http://schemas.microsoft.com/office/drawing/2014/main" id="{BB700D50-ED9C-4742-BB85-5C3A75171234}"/>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a:extLst>
            <a:ext uri="{FF2B5EF4-FFF2-40B4-BE49-F238E27FC236}">
              <a16:creationId xmlns:a16="http://schemas.microsoft.com/office/drawing/2014/main" id="{0878628F-973D-4DF8-9D57-85B6825E9648}"/>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a:extLst>
            <a:ext uri="{FF2B5EF4-FFF2-40B4-BE49-F238E27FC236}">
              <a16:creationId xmlns:a16="http://schemas.microsoft.com/office/drawing/2014/main" id="{FEE26A13-8848-43C6-9776-EB3AC253EC8A}"/>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a:extLst>
            <a:ext uri="{FF2B5EF4-FFF2-40B4-BE49-F238E27FC236}">
              <a16:creationId xmlns:a16="http://schemas.microsoft.com/office/drawing/2014/main" id="{1B66ABA4-E9AF-4125-8489-B5A2F0CCD588}"/>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7C07631-698D-424C-908B-0345C29013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C568F1-8976-449E-8B53-8A40024E9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447ED27-5511-415B-94C6-A9FBA145C8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13B1B5A-28EF-41FE-9991-EB87B06AF9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17DFBD-4C8B-4C91-8FE9-C32C417F64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8" name="楕円 547">
          <a:extLst>
            <a:ext uri="{FF2B5EF4-FFF2-40B4-BE49-F238E27FC236}">
              <a16:creationId xmlns:a16="http://schemas.microsoft.com/office/drawing/2014/main" id="{FD92CF26-DC3B-4F6E-A2A0-EEE2FE3F66E4}"/>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E936733-4129-4482-8E8F-AB33B654E774}"/>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50" name="楕円 549">
          <a:extLst>
            <a:ext uri="{FF2B5EF4-FFF2-40B4-BE49-F238E27FC236}">
              <a16:creationId xmlns:a16="http://schemas.microsoft.com/office/drawing/2014/main" id="{9DB7C085-B697-46FB-83B3-C9C17381ECBC}"/>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153488</xdr:rowOff>
    </xdr:to>
    <xdr:cxnSp macro="">
      <xdr:nvCxnSpPr>
        <xdr:cNvPr id="551" name="直線コネクタ 550">
          <a:extLst>
            <a:ext uri="{FF2B5EF4-FFF2-40B4-BE49-F238E27FC236}">
              <a16:creationId xmlns:a16="http://schemas.microsoft.com/office/drawing/2014/main" id="{B2077084-090C-48C8-8F63-625131EBC0BE}"/>
            </a:ext>
          </a:extLst>
        </xdr:cNvPr>
        <xdr:cNvCxnSpPr/>
      </xdr:nvCxnSpPr>
      <xdr:spPr>
        <a:xfrm flipV="1">
          <a:off x="15481300" y="103327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2" name="楕円 551">
          <a:extLst>
            <a:ext uri="{FF2B5EF4-FFF2-40B4-BE49-F238E27FC236}">
              <a16:creationId xmlns:a16="http://schemas.microsoft.com/office/drawing/2014/main" id="{28D9732A-7C52-41F0-8C89-5DB9571D97AD}"/>
            </a:ext>
          </a:extLst>
        </xdr:cNvPr>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153488</xdr:rowOff>
    </xdr:to>
    <xdr:cxnSp macro="">
      <xdr:nvCxnSpPr>
        <xdr:cNvPr id="553" name="直線コネクタ 552">
          <a:extLst>
            <a:ext uri="{FF2B5EF4-FFF2-40B4-BE49-F238E27FC236}">
              <a16:creationId xmlns:a16="http://schemas.microsoft.com/office/drawing/2014/main" id="{3328B8EA-4CBF-485E-8D85-A41CCA0BC8FB}"/>
            </a:ext>
          </a:extLst>
        </xdr:cNvPr>
        <xdr:cNvCxnSpPr/>
      </xdr:nvCxnSpPr>
      <xdr:spPr>
        <a:xfrm>
          <a:off x="14592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554" name="楕円 553">
          <a:extLst>
            <a:ext uri="{FF2B5EF4-FFF2-40B4-BE49-F238E27FC236}">
              <a16:creationId xmlns:a16="http://schemas.microsoft.com/office/drawing/2014/main" id="{347610AD-F204-4A7D-931D-1FD0126E6391}"/>
            </a:ext>
          </a:extLst>
        </xdr:cNvPr>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124097</xdr:rowOff>
    </xdr:to>
    <xdr:cxnSp macro="">
      <xdr:nvCxnSpPr>
        <xdr:cNvPr id="555" name="直線コネクタ 554">
          <a:extLst>
            <a:ext uri="{FF2B5EF4-FFF2-40B4-BE49-F238E27FC236}">
              <a16:creationId xmlns:a16="http://schemas.microsoft.com/office/drawing/2014/main" id="{6D470923-1E17-4640-9053-F267FBC04363}"/>
            </a:ext>
          </a:extLst>
        </xdr:cNvPr>
        <xdr:cNvCxnSpPr/>
      </xdr:nvCxnSpPr>
      <xdr:spPr>
        <a:xfrm>
          <a:off x="13703300" y="103033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6" name="楕円 555">
          <a:extLst>
            <a:ext uri="{FF2B5EF4-FFF2-40B4-BE49-F238E27FC236}">
              <a16:creationId xmlns:a16="http://schemas.microsoft.com/office/drawing/2014/main" id="{71BA04E0-0485-44B9-8B69-F41C677F93F8}"/>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16328</xdr:rowOff>
    </xdr:to>
    <xdr:cxnSp macro="">
      <xdr:nvCxnSpPr>
        <xdr:cNvPr id="557" name="直線コネクタ 556">
          <a:extLst>
            <a:ext uri="{FF2B5EF4-FFF2-40B4-BE49-F238E27FC236}">
              <a16:creationId xmlns:a16="http://schemas.microsoft.com/office/drawing/2014/main" id="{316A8C04-FCC1-4782-B927-008DB587EBAB}"/>
            </a:ext>
          </a:extLst>
        </xdr:cNvPr>
        <xdr:cNvCxnSpPr/>
      </xdr:nvCxnSpPr>
      <xdr:spPr>
        <a:xfrm>
          <a:off x="12814300" y="102412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a:extLst>
            <a:ext uri="{FF2B5EF4-FFF2-40B4-BE49-F238E27FC236}">
              <a16:creationId xmlns:a16="http://schemas.microsoft.com/office/drawing/2014/main" id="{9CF5ADAA-B82D-4E36-8966-66A1750A44F4}"/>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a:extLst>
            <a:ext uri="{FF2B5EF4-FFF2-40B4-BE49-F238E27FC236}">
              <a16:creationId xmlns:a16="http://schemas.microsoft.com/office/drawing/2014/main" id="{4AD685C1-0D18-4842-9964-47A5A14BA1D5}"/>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a:extLst>
            <a:ext uri="{FF2B5EF4-FFF2-40B4-BE49-F238E27FC236}">
              <a16:creationId xmlns:a16="http://schemas.microsoft.com/office/drawing/2014/main" id="{AD1945BA-1D7E-4CCA-B538-D3AD6F1094F4}"/>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a:extLst>
            <a:ext uri="{FF2B5EF4-FFF2-40B4-BE49-F238E27FC236}">
              <a16:creationId xmlns:a16="http://schemas.microsoft.com/office/drawing/2014/main" id="{D3466529-97D4-4A00-84EF-50F8103702C1}"/>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62" name="n_1mainValue【学校施設】&#10;有形固定資産減価償却率">
          <a:extLst>
            <a:ext uri="{FF2B5EF4-FFF2-40B4-BE49-F238E27FC236}">
              <a16:creationId xmlns:a16="http://schemas.microsoft.com/office/drawing/2014/main" id="{AF592BB7-7083-4E47-92B4-DED5DF4CE3AC}"/>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63" name="n_2mainValue【学校施設】&#10;有形固定資産減価償却率">
          <a:extLst>
            <a:ext uri="{FF2B5EF4-FFF2-40B4-BE49-F238E27FC236}">
              <a16:creationId xmlns:a16="http://schemas.microsoft.com/office/drawing/2014/main" id="{FF78DA79-59A5-4EF0-83D9-74CF7BC7DF1D}"/>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564" name="n_3mainValue【学校施設】&#10;有形固定資産減価償却率">
          <a:extLst>
            <a:ext uri="{FF2B5EF4-FFF2-40B4-BE49-F238E27FC236}">
              <a16:creationId xmlns:a16="http://schemas.microsoft.com/office/drawing/2014/main" id="{CA1F5242-E78E-45D6-87A4-601D41A63FE1}"/>
            </a:ext>
          </a:extLst>
        </xdr:cNvPr>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5" name="n_4mainValue【学校施設】&#10;有形固定資産減価償却率">
          <a:extLst>
            <a:ext uri="{FF2B5EF4-FFF2-40B4-BE49-F238E27FC236}">
              <a16:creationId xmlns:a16="http://schemas.microsoft.com/office/drawing/2014/main" id="{7226D73C-42EE-4388-A05E-D9505EDD1956}"/>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D5A89B6-9FDE-430F-A7D0-D70183EEF1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98E23EC-854B-40CE-8D9C-B031D4776B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FF28DED-AEE8-49DC-9CAF-72EE6C3B24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411ED7E-9457-4522-B74E-BAF730D4B3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E519A96-B362-43BC-8B40-B4B3DB11CB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87C114C8-A1B2-4DF7-9FF5-3E9DD34B6F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1EE5611-87AE-4D04-B9EF-B2B863D392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025B937-186E-42FF-95F8-E04DBB3578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0A61B59-D741-40C4-BF91-A93983D1A4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E694253-A6BF-451A-9AA9-5B11F42C0C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ABAD85F6-820F-4D1D-ABC2-FB5E903D8F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ACAF665F-9569-4063-AB11-A247E864C98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43FF0503-DE21-4F9A-9F7A-D60A569103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6F694CC7-5B9F-497B-AFA5-2EDD66A6794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1D4601E7-9288-47B9-98C7-53113D3136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941A245B-9EF0-4857-9358-6CD478A09C5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BB0A0477-4988-40F6-BD51-AE73A6D8B6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3E4CE7DE-6D1B-4B6D-8BD9-0D2C89E3E14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B08F4D89-79A6-4E4B-99C1-5747987DAC3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8C089E8-0A02-43A3-9F75-C3AF307BE7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57DF8E49-63CB-416B-8BCA-0C7BB901FE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17385C6-93A9-4F99-BDCC-B096A71023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a:extLst>
            <a:ext uri="{FF2B5EF4-FFF2-40B4-BE49-F238E27FC236}">
              <a16:creationId xmlns:a16="http://schemas.microsoft.com/office/drawing/2014/main" id="{C8572972-2E03-4878-8253-D585DBDF3079}"/>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a:extLst>
            <a:ext uri="{FF2B5EF4-FFF2-40B4-BE49-F238E27FC236}">
              <a16:creationId xmlns:a16="http://schemas.microsoft.com/office/drawing/2014/main" id="{02283BB4-071B-4ED3-A9BE-3D277908D3C3}"/>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a:extLst>
            <a:ext uri="{FF2B5EF4-FFF2-40B4-BE49-F238E27FC236}">
              <a16:creationId xmlns:a16="http://schemas.microsoft.com/office/drawing/2014/main" id="{14E17480-5531-48AF-B784-6AC1A7FECDDE}"/>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a:extLst>
            <a:ext uri="{FF2B5EF4-FFF2-40B4-BE49-F238E27FC236}">
              <a16:creationId xmlns:a16="http://schemas.microsoft.com/office/drawing/2014/main" id="{2F4CD257-7217-4695-AE37-EF79D0C8693E}"/>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a:extLst>
            <a:ext uri="{FF2B5EF4-FFF2-40B4-BE49-F238E27FC236}">
              <a16:creationId xmlns:a16="http://schemas.microsoft.com/office/drawing/2014/main" id="{CC734B1D-8642-43F6-AB3E-447396DBFFC9}"/>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a:extLst>
            <a:ext uri="{FF2B5EF4-FFF2-40B4-BE49-F238E27FC236}">
              <a16:creationId xmlns:a16="http://schemas.microsoft.com/office/drawing/2014/main" id="{0612BF6D-0BEE-4ED3-8246-DF83D7541586}"/>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a:extLst>
            <a:ext uri="{FF2B5EF4-FFF2-40B4-BE49-F238E27FC236}">
              <a16:creationId xmlns:a16="http://schemas.microsoft.com/office/drawing/2014/main" id="{5A1D14F3-5317-4DD4-94A4-E8EF84BAFE5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a:extLst>
            <a:ext uri="{FF2B5EF4-FFF2-40B4-BE49-F238E27FC236}">
              <a16:creationId xmlns:a16="http://schemas.microsoft.com/office/drawing/2014/main" id="{FEED0139-0419-4936-9CC2-1502E8C94416}"/>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a:extLst>
            <a:ext uri="{FF2B5EF4-FFF2-40B4-BE49-F238E27FC236}">
              <a16:creationId xmlns:a16="http://schemas.microsoft.com/office/drawing/2014/main" id="{8743D8C3-917B-4D82-8C50-CD0021B6A394}"/>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a:extLst>
            <a:ext uri="{FF2B5EF4-FFF2-40B4-BE49-F238E27FC236}">
              <a16:creationId xmlns:a16="http://schemas.microsoft.com/office/drawing/2014/main" id="{8F32A854-7C3F-456F-BE0C-40E755EAFA5C}"/>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a:extLst>
            <a:ext uri="{FF2B5EF4-FFF2-40B4-BE49-F238E27FC236}">
              <a16:creationId xmlns:a16="http://schemas.microsoft.com/office/drawing/2014/main" id="{DAEFEF79-9897-4C0B-B054-D5EAB202361B}"/>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F130E54-2694-461E-89E5-018793968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5A41793-6947-45ED-BD01-02F66BFD6B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35E9161-F61C-4E68-9178-AC8B9AB2D7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8E830A1-A1D4-4817-9865-B76A298834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AD3C761-56E8-4674-85C5-A209711DC0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4" name="楕円 603">
          <a:extLst>
            <a:ext uri="{FF2B5EF4-FFF2-40B4-BE49-F238E27FC236}">
              <a16:creationId xmlns:a16="http://schemas.microsoft.com/office/drawing/2014/main" id="{A3CF1862-74E9-404D-9FBA-7E95764603E2}"/>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605" name="【学校施設】&#10;一人当たり面積該当値テキスト">
          <a:extLst>
            <a:ext uri="{FF2B5EF4-FFF2-40B4-BE49-F238E27FC236}">
              <a16:creationId xmlns:a16="http://schemas.microsoft.com/office/drawing/2014/main" id="{01F8E99E-AFDA-4EBE-95B9-161FFE65E9E1}"/>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606" name="楕円 605">
          <a:extLst>
            <a:ext uri="{FF2B5EF4-FFF2-40B4-BE49-F238E27FC236}">
              <a16:creationId xmlns:a16="http://schemas.microsoft.com/office/drawing/2014/main" id="{8EBD0A74-C987-453B-8C46-5C89E8F2B524}"/>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607" name="直線コネクタ 606">
          <a:extLst>
            <a:ext uri="{FF2B5EF4-FFF2-40B4-BE49-F238E27FC236}">
              <a16:creationId xmlns:a16="http://schemas.microsoft.com/office/drawing/2014/main" id="{B113A8E6-08CC-4B85-AC80-B2451EC08C4F}"/>
            </a:ext>
          </a:extLst>
        </xdr:cNvPr>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158597</xdr:rowOff>
    </xdr:from>
    <xdr:to>
      <xdr:col>107</xdr:col>
      <xdr:colOff>101600</xdr:colOff>
      <xdr:row>63</xdr:row>
      <xdr:rowOff>88747</xdr:rowOff>
    </xdr:to>
    <xdr:sp macro="" textlink="">
      <xdr:nvSpPr>
        <xdr:cNvPr id="608" name="楕円 607">
          <a:extLst>
            <a:ext uri="{FF2B5EF4-FFF2-40B4-BE49-F238E27FC236}">
              <a16:creationId xmlns:a16="http://schemas.microsoft.com/office/drawing/2014/main" id="{8DA4527E-2FAC-48F5-B746-86323EF09A5B}"/>
            </a:ext>
          </a:extLst>
        </xdr:cNvPr>
        <xdr:cNvSpPr/>
      </xdr:nvSpPr>
      <xdr:spPr>
        <a:xfrm>
          <a:off x="20383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37947</xdr:rowOff>
    </xdr:to>
    <xdr:cxnSp macro="">
      <xdr:nvCxnSpPr>
        <xdr:cNvPr id="609" name="直線コネクタ 608">
          <a:extLst>
            <a:ext uri="{FF2B5EF4-FFF2-40B4-BE49-F238E27FC236}">
              <a16:creationId xmlns:a16="http://schemas.microsoft.com/office/drawing/2014/main" id="{AB7D85CC-3A7E-464C-95F2-864DCE1E8739}"/>
            </a:ext>
          </a:extLst>
        </xdr:cNvPr>
        <xdr:cNvCxnSpPr/>
      </xdr:nvCxnSpPr>
      <xdr:spPr>
        <a:xfrm flipV="1">
          <a:off x="20434300" y="1080820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162255</xdr:rowOff>
    </xdr:from>
    <xdr:to>
      <xdr:col>102</xdr:col>
      <xdr:colOff>165100</xdr:colOff>
      <xdr:row>63</xdr:row>
      <xdr:rowOff>92405</xdr:rowOff>
    </xdr:to>
    <xdr:sp macro="" textlink="">
      <xdr:nvSpPr>
        <xdr:cNvPr id="610" name="楕円 609">
          <a:extLst>
            <a:ext uri="{FF2B5EF4-FFF2-40B4-BE49-F238E27FC236}">
              <a16:creationId xmlns:a16="http://schemas.microsoft.com/office/drawing/2014/main" id="{C7183232-0E01-4C83-BB66-0EB5B49802DB}"/>
            </a:ext>
          </a:extLst>
        </xdr:cNvPr>
        <xdr:cNvSpPr/>
      </xdr:nvSpPr>
      <xdr:spPr>
        <a:xfrm>
          <a:off x="19494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41605</xdr:rowOff>
    </xdr:to>
    <xdr:cxnSp macro="">
      <xdr:nvCxnSpPr>
        <xdr:cNvPr id="611" name="直線コネクタ 610">
          <a:extLst>
            <a:ext uri="{FF2B5EF4-FFF2-40B4-BE49-F238E27FC236}">
              <a16:creationId xmlns:a16="http://schemas.microsoft.com/office/drawing/2014/main" id="{CAF6BDBC-F00A-4275-A08A-6F7741A729AE}"/>
            </a:ext>
          </a:extLst>
        </xdr:cNvPr>
        <xdr:cNvCxnSpPr/>
      </xdr:nvCxnSpPr>
      <xdr:spPr>
        <a:xfrm flipV="1">
          <a:off x="19545300" y="108392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612" name="楕円 611">
          <a:extLst>
            <a:ext uri="{FF2B5EF4-FFF2-40B4-BE49-F238E27FC236}">
              <a16:creationId xmlns:a16="http://schemas.microsoft.com/office/drawing/2014/main" id="{17C7D143-6780-4047-9ED9-E3CB2CAA3166}"/>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41605</xdr:rowOff>
    </xdr:from>
    <xdr:to>
      <xdr:col>102</xdr:col>
      <xdr:colOff>114300</xdr:colOff>
      <xdr:row>63</xdr:row>
      <xdr:rowOff>43434</xdr:rowOff>
    </xdr:to>
    <xdr:cxnSp macro="">
      <xdr:nvCxnSpPr>
        <xdr:cNvPr id="613" name="直線コネクタ 612">
          <a:extLst>
            <a:ext uri="{FF2B5EF4-FFF2-40B4-BE49-F238E27FC236}">
              <a16:creationId xmlns:a16="http://schemas.microsoft.com/office/drawing/2014/main" id="{C7C34D39-274E-498D-8F59-0D5095C28406}"/>
            </a:ext>
          </a:extLst>
        </xdr:cNvPr>
        <xdr:cNvCxnSpPr/>
      </xdr:nvCxnSpPr>
      <xdr:spPr>
        <a:xfrm flipV="1">
          <a:off x="18656300" y="108429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a:extLst>
            <a:ext uri="{FF2B5EF4-FFF2-40B4-BE49-F238E27FC236}">
              <a16:creationId xmlns:a16="http://schemas.microsoft.com/office/drawing/2014/main" id="{6F62E7EB-41D5-4B45-9DF1-DAE5C861C8A2}"/>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a:extLst>
            <a:ext uri="{FF2B5EF4-FFF2-40B4-BE49-F238E27FC236}">
              <a16:creationId xmlns:a16="http://schemas.microsoft.com/office/drawing/2014/main" id="{5F4C1B14-9837-4DE0-B65D-36AA6B8C5AF3}"/>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a:extLst>
            <a:ext uri="{FF2B5EF4-FFF2-40B4-BE49-F238E27FC236}">
              <a16:creationId xmlns:a16="http://schemas.microsoft.com/office/drawing/2014/main" id="{93553160-E474-47EF-B035-9286A7A49CA1}"/>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a:extLst>
            <a:ext uri="{FF2B5EF4-FFF2-40B4-BE49-F238E27FC236}">
              <a16:creationId xmlns:a16="http://schemas.microsoft.com/office/drawing/2014/main" id="{6C1573B0-E041-4BD3-8238-FC068F66E399}"/>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618" name="n_1mainValue【学校施設】&#10;一人当たり面積">
          <a:extLst>
            <a:ext uri="{FF2B5EF4-FFF2-40B4-BE49-F238E27FC236}">
              <a16:creationId xmlns:a16="http://schemas.microsoft.com/office/drawing/2014/main" id="{C5B4DD91-3943-4013-80F9-A10CC6708BB9}"/>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79874</xdr:rowOff>
    </xdr:from>
    <xdr:ext cx="469744" cy="259045"/>
    <xdr:sp macro="" textlink="">
      <xdr:nvSpPr>
        <xdr:cNvPr id="619" name="n_2mainValue【学校施設】&#10;一人当たり面積">
          <a:extLst>
            <a:ext uri="{FF2B5EF4-FFF2-40B4-BE49-F238E27FC236}">
              <a16:creationId xmlns:a16="http://schemas.microsoft.com/office/drawing/2014/main" id="{34783893-0CC1-4887-B30C-F22E5B288354}"/>
            </a:ext>
          </a:extLst>
        </xdr:cNvPr>
        <xdr:cNvSpPr txBox="1"/>
      </xdr:nvSpPr>
      <xdr:spPr>
        <a:xfrm>
          <a:off x="20199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83532</xdr:rowOff>
    </xdr:from>
    <xdr:ext cx="469744" cy="259045"/>
    <xdr:sp macro="" textlink="">
      <xdr:nvSpPr>
        <xdr:cNvPr id="620" name="n_3mainValue【学校施設】&#10;一人当たり面積">
          <a:extLst>
            <a:ext uri="{FF2B5EF4-FFF2-40B4-BE49-F238E27FC236}">
              <a16:creationId xmlns:a16="http://schemas.microsoft.com/office/drawing/2014/main" id="{11190D04-7C64-41AB-A6D5-5047DB76D10E}"/>
            </a:ext>
          </a:extLst>
        </xdr:cNvPr>
        <xdr:cNvSpPr txBox="1"/>
      </xdr:nvSpPr>
      <xdr:spPr>
        <a:xfrm>
          <a:off x="193104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621" name="n_4mainValue【学校施設】&#10;一人当たり面積">
          <a:extLst>
            <a:ext uri="{FF2B5EF4-FFF2-40B4-BE49-F238E27FC236}">
              <a16:creationId xmlns:a16="http://schemas.microsoft.com/office/drawing/2014/main" id="{52744DB2-8D2A-48A3-86C1-4394EC822A66}"/>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4BA865A-C5D8-463C-A510-CD5C96C1F1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6F086DC-011E-4ECF-BB35-E60E705200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7E0D9FB-9661-4849-AF52-EEB5D48119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D02E9E8-DE91-462B-A128-7AA3B5115F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1026EE4E-4E22-474A-B600-598E864722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437FF7E-B69F-42E8-95C4-CE6F2945F1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E133F49-B677-4598-8DE0-C251F3CCD1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EEE60D91-6C06-44AE-81EF-0AB8CD0259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C95DA7B-2377-4C5A-B709-95C7C334DC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E01F61E-CA21-4B6F-8D2E-3C02ABB954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CF043425-3C01-4D09-BC4C-1C848B3DA3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FB4FD18F-F4CF-4A76-8FD9-19DFAA0F41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B9374EAB-F0FE-4F87-B88A-5339073649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B5E9843C-909E-4F2A-BA99-36C8061DC16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B5E056A-2B22-409A-BC7E-6492CF40FE9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5C8DE6B7-5BDA-4E47-96FD-9378D62B33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F6114B0F-99ED-435C-B46D-EA3522204A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6D4AAEB7-F806-454F-9E57-BE1A219ED40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D5830D9B-BB20-406D-B383-70009FCDF3A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9D4A8327-D32B-4B5F-ADB2-CF6AF5457B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B9C9A028-BD30-4E9D-9285-E084B5623A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A404FBF5-A5E8-419B-BAAC-2C1CCCAD4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8C414BC7-FF2E-4AA6-ABCA-CF41BD47B4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897FF5F5-94D8-4373-B8B4-81260B07ED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3121631D-D059-4188-844F-49506C6747E7}"/>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A34472EE-794F-4C74-B952-96B71310E8B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3C206A84-666D-4C6D-AB61-69B299C7EFE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6E172632-00B7-43FF-980C-7A728082C877}"/>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a:extLst>
            <a:ext uri="{FF2B5EF4-FFF2-40B4-BE49-F238E27FC236}">
              <a16:creationId xmlns:a16="http://schemas.microsoft.com/office/drawing/2014/main" id="{FE5630A2-1A5A-4B1C-8EE2-B4ABD80F4FDD}"/>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a:extLst>
            <a:ext uri="{FF2B5EF4-FFF2-40B4-BE49-F238E27FC236}">
              <a16:creationId xmlns:a16="http://schemas.microsoft.com/office/drawing/2014/main" id="{16E67056-8FE3-498F-96A9-DD25ED8676FD}"/>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a:extLst>
            <a:ext uri="{FF2B5EF4-FFF2-40B4-BE49-F238E27FC236}">
              <a16:creationId xmlns:a16="http://schemas.microsoft.com/office/drawing/2014/main" id="{0607B2B9-5C12-4CCF-88AA-6F7B96CA64FE}"/>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a:extLst>
            <a:ext uri="{FF2B5EF4-FFF2-40B4-BE49-F238E27FC236}">
              <a16:creationId xmlns:a16="http://schemas.microsoft.com/office/drawing/2014/main" id="{1B8C7880-3705-4EBF-A644-C9EC422A975E}"/>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a:extLst>
            <a:ext uri="{FF2B5EF4-FFF2-40B4-BE49-F238E27FC236}">
              <a16:creationId xmlns:a16="http://schemas.microsoft.com/office/drawing/2014/main" id="{C8633864-4121-4B1E-963E-03C24E9D6E6C}"/>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a:extLst>
            <a:ext uri="{FF2B5EF4-FFF2-40B4-BE49-F238E27FC236}">
              <a16:creationId xmlns:a16="http://schemas.microsoft.com/office/drawing/2014/main" id="{5FD933A8-D0C2-4CAA-9E37-9DE5EF9F98EA}"/>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6D196CB7-FA7A-426A-821F-368886266671}"/>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60C99B0-F329-45B2-966E-6B1434F86D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7E6F764-F95A-435D-83CC-0E5995DEE0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4C55E8F-D158-419B-84DB-34B1B674BC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AB9DED7-3406-4C42-B670-79A40E2785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128B069-9640-4C9B-A5A5-264CDB5D5E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62" name="楕円 661">
          <a:extLst>
            <a:ext uri="{FF2B5EF4-FFF2-40B4-BE49-F238E27FC236}">
              <a16:creationId xmlns:a16="http://schemas.microsoft.com/office/drawing/2014/main" id="{189DDDE9-5A10-4E6D-9E4E-30C9AAD72853}"/>
            </a:ext>
          </a:extLst>
        </xdr:cNvPr>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63" name="【児童館】&#10;有形固定資産減価償却率該当値テキスト">
          <a:extLst>
            <a:ext uri="{FF2B5EF4-FFF2-40B4-BE49-F238E27FC236}">
              <a16:creationId xmlns:a16="http://schemas.microsoft.com/office/drawing/2014/main" id="{8D33C788-618A-4F80-8E76-2701E9CAD1D2}"/>
            </a:ext>
          </a:extLst>
        </xdr:cNvPr>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664" name="楕円 663">
          <a:extLst>
            <a:ext uri="{FF2B5EF4-FFF2-40B4-BE49-F238E27FC236}">
              <a16:creationId xmlns:a16="http://schemas.microsoft.com/office/drawing/2014/main" id="{A9064626-C2F6-49F4-8CB2-7B125CC12C30}"/>
            </a:ext>
          </a:extLst>
        </xdr:cNvPr>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34289</xdr:rowOff>
    </xdr:to>
    <xdr:cxnSp macro="">
      <xdr:nvCxnSpPr>
        <xdr:cNvPr id="665" name="直線コネクタ 664">
          <a:extLst>
            <a:ext uri="{FF2B5EF4-FFF2-40B4-BE49-F238E27FC236}">
              <a16:creationId xmlns:a16="http://schemas.microsoft.com/office/drawing/2014/main" id="{371835AF-BC51-43AB-A1A4-2A5BCAED13B1}"/>
            </a:ext>
          </a:extLst>
        </xdr:cNvPr>
        <xdr:cNvCxnSpPr/>
      </xdr:nvCxnSpPr>
      <xdr:spPr>
        <a:xfrm>
          <a:off x="15481300" y="139122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66" name="楕円 665">
          <a:extLst>
            <a:ext uri="{FF2B5EF4-FFF2-40B4-BE49-F238E27FC236}">
              <a16:creationId xmlns:a16="http://schemas.microsoft.com/office/drawing/2014/main" id="{CD20444F-3998-40CE-949F-0AA5F81AF4D1}"/>
            </a:ext>
          </a:extLst>
        </xdr:cNvPr>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24764</xdr:rowOff>
    </xdr:to>
    <xdr:cxnSp macro="">
      <xdr:nvCxnSpPr>
        <xdr:cNvPr id="667" name="直線コネクタ 666">
          <a:extLst>
            <a:ext uri="{FF2B5EF4-FFF2-40B4-BE49-F238E27FC236}">
              <a16:creationId xmlns:a16="http://schemas.microsoft.com/office/drawing/2014/main" id="{9FB9C6FC-D058-4B35-84BA-7D9D3C744DB0}"/>
            </a:ext>
          </a:extLst>
        </xdr:cNvPr>
        <xdr:cNvCxnSpPr/>
      </xdr:nvCxnSpPr>
      <xdr:spPr>
        <a:xfrm>
          <a:off x="14592300" y="13872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68" name="楕円 667">
          <a:extLst>
            <a:ext uri="{FF2B5EF4-FFF2-40B4-BE49-F238E27FC236}">
              <a16:creationId xmlns:a16="http://schemas.microsoft.com/office/drawing/2014/main" id="{1843A4D8-F312-42BC-AE5E-2FF96DDA85DD}"/>
            </a:ext>
          </a:extLst>
        </xdr:cNvPr>
        <xdr:cNvSpPr/>
      </xdr:nvSpPr>
      <xdr:spPr>
        <a:xfrm>
          <a:off x="13652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62864</xdr:rowOff>
    </xdr:from>
    <xdr:to>
      <xdr:col>76</xdr:col>
      <xdr:colOff>114300</xdr:colOff>
      <xdr:row>80</xdr:row>
      <xdr:rowOff>156211</xdr:rowOff>
    </xdr:to>
    <xdr:cxnSp macro="">
      <xdr:nvCxnSpPr>
        <xdr:cNvPr id="669" name="直線コネクタ 668">
          <a:extLst>
            <a:ext uri="{FF2B5EF4-FFF2-40B4-BE49-F238E27FC236}">
              <a16:creationId xmlns:a16="http://schemas.microsoft.com/office/drawing/2014/main" id="{E76F1D9B-98AC-42F6-8BBA-6037C9112E30}"/>
            </a:ext>
          </a:extLst>
        </xdr:cNvPr>
        <xdr:cNvCxnSpPr/>
      </xdr:nvCxnSpPr>
      <xdr:spPr>
        <a:xfrm>
          <a:off x="13703300" y="137788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27305</xdr:rowOff>
    </xdr:from>
    <xdr:to>
      <xdr:col>67</xdr:col>
      <xdr:colOff>101600</xdr:colOff>
      <xdr:row>80</xdr:row>
      <xdr:rowOff>128905</xdr:rowOff>
    </xdr:to>
    <xdr:sp macro="" textlink="">
      <xdr:nvSpPr>
        <xdr:cNvPr id="670" name="楕円 669">
          <a:extLst>
            <a:ext uri="{FF2B5EF4-FFF2-40B4-BE49-F238E27FC236}">
              <a16:creationId xmlns:a16="http://schemas.microsoft.com/office/drawing/2014/main" id="{3C541D4D-7A7D-4CAB-9657-6B3D49FD85A5}"/>
            </a:ext>
          </a:extLst>
        </xdr:cNvPr>
        <xdr:cNvSpPr/>
      </xdr:nvSpPr>
      <xdr:spPr>
        <a:xfrm>
          <a:off x="12763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78105</xdr:rowOff>
    </xdr:to>
    <xdr:cxnSp macro="">
      <xdr:nvCxnSpPr>
        <xdr:cNvPr id="671" name="直線コネクタ 670">
          <a:extLst>
            <a:ext uri="{FF2B5EF4-FFF2-40B4-BE49-F238E27FC236}">
              <a16:creationId xmlns:a16="http://schemas.microsoft.com/office/drawing/2014/main" id="{0A590BD6-0431-42AF-B61D-19B64C0C7147}"/>
            </a:ext>
          </a:extLst>
        </xdr:cNvPr>
        <xdr:cNvCxnSpPr/>
      </xdr:nvCxnSpPr>
      <xdr:spPr>
        <a:xfrm flipV="1">
          <a:off x="12814300" y="137788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a:extLst>
            <a:ext uri="{FF2B5EF4-FFF2-40B4-BE49-F238E27FC236}">
              <a16:creationId xmlns:a16="http://schemas.microsoft.com/office/drawing/2014/main" id="{0E4E7FF3-57E8-44DA-BCFB-20149A3BEAD8}"/>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a:extLst>
            <a:ext uri="{FF2B5EF4-FFF2-40B4-BE49-F238E27FC236}">
              <a16:creationId xmlns:a16="http://schemas.microsoft.com/office/drawing/2014/main" id="{D06BE626-51F3-4C31-B9D5-8E0103DC0AD9}"/>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a:extLst>
            <a:ext uri="{FF2B5EF4-FFF2-40B4-BE49-F238E27FC236}">
              <a16:creationId xmlns:a16="http://schemas.microsoft.com/office/drawing/2014/main" id="{7BBC7619-7EBA-4569-BB2C-19A1E9D6DAD6}"/>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a:extLst>
            <a:ext uri="{FF2B5EF4-FFF2-40B4-BE49-F238E27FC236}">
              <a16:creationId xmlns:a16="http://schemas.microsoft.com/office/drawing/2014/main" id="{614D13F0-A101-4344-8BEE-523800D1FD13}"/>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676" name="n_1mainValue【児童館】&#10;有形固定資産減価償却率">
          <a:extLst>
            <a:ext uri="{FF2B5EF4-FFF2-40B4-BE49-F238E27FC236}">
              <a16:creationId xmlns:a16="http://schemas.microsoft.com/office/drawing/2014/main" id="{9C8A4629-1115-4B0B-BB0A-5654113B4A73}"/>
            </a:ext>
          </a:extLst>
        </xdr:cNvPr>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7" name="n_2mainValue【児童館】&#10;有形固定資産減価償却率">
          <a:extLst>
            <a:ext uri="{FF2B5EF4-FFF2-40B4-BE49-F238E27FC236}">
              <a16:creationId xmlns:a16="http://schemas.microsoft.com/office/drawing/2014/main" id="{5EEA478C-7850-4BE3-B834-06FE51175F25}"/>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8" name="n_3mainValue【児童館】&#10;有形固定資産減価償却率">
          <a:extLst>
            <a:ext uri="{FF2B5EF4-FFF2-40B4-BE49-F238E27FC236}">
              <a16:creationId xmlns:a16="http://schemas.microsoft.com/office/drawing/2014/main" id="{CD63FD1B-B288-40CC-8431-012FC7135978}"/>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145432</xdr:rowOff>
    </xdr:from>
    <xdr:ext cx="405111" cy="259045"/>
    <xdr:sp macro="" textlink="">
      <xdr:nvSpPr>
        <xdr:cNvPr id="679" name="n_4mainValue【児童館】&#10;有形固定資産減価償却率">
          <a:extLst>
            <a:ext uri="{FF2B5EF4-FFF2-40B4-BE49-F238E27FC236}">
              <a16:creationId xmlns:a16="http://schemas.microsoft.com/office/drawing/2014/main" id="{B16C2A68-FA23-4867-8C9D-C2F0963B3FBA}"/>
            </a:ext>
          </a:extLst>
        </xdr:cNvPr>
        <xdr:cNvSpPr txBox="1"/>
      </xdr:nvSpPr>
      <xdr:spPr>
        <a:xfrm>
          <a:off x="12611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3D01290A-8DF6-4B74-9D8F-6D6D471A3B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49D04280-3136-4384-93AA-8664FB2ACB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E5289C5-46D6-44AF-AAAD-846BAC957B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204247DD-D236-4374-8A80-66AEADF665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CAC1871B-C733-406A-930C-6A5A1C9FD1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8BCCCDA9-4EBC-45AE-BE1A-B52C6AEB68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F2804DDD-A3D4-4F1E-9D65-A21A7B8B0D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09BBD55-1185-4DDE-9C18-2097CE4AD9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2A40B0BA-3718-4775-BD06-C00706CFD5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332E3BEE-5841-43A7-AAAB-6E320462A0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28669C9-0D51-4C69-9CAD-2E35D23E6C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BBE1D0A1-188D-4A2F-9C0A-E60C0DA553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B4D9B3DA-C3CF-45B2-9B2C-8F4A489DE7E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6635A7E0-C37F-49A5-A8DB-087D2A2940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B7008776-12E2-455B-991A-B760ACB77F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80FA233C-8F51-43A9-A17D-290405C50E5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D02F1518-BE6C-49FD-8443-3D5B5DCC3D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2B018BA0-9A38-4746-8CDE-574D3336974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E519F8D3-1F8F-4403-80EC-25ABF60D88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4C85382-F624-4B10-B344-7D54262A15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E094EAB-424E-4BF1-95D7-4891205CEB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62A27BE-D47A-4FC4-B293-7CFC0253FD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3A1F93A-C483-4AAE-9244-623C79C0AB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B3B1255D-6933-4046-A551-391EB04EE2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82EBC5D1-89B6-4087-9136-C0D1FF03082A}"/>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793EAD41-0E09-491E-B9D5-8EE4C21E0964}"/>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D891E4DC-3F90-45F6-B86A-428E7EEBD6D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F11B0176-0AD5-4FFC-8E51-92FF96F443FA}"/>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598BB75E-77B3-48FC-8171-3D1444DC1AD5}"/>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2D9E222F-1EF1-4B19-8283-A593D45DE2EC}"/>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FBEA5846-0E88-47B9-A7BF-771B996491F8}"/>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a:extLst>
            <a:ext uri="{FF2B5EF4-FFF2-40B4-BE49-F238E27FC236}">
              <a16:creationId xmlns:a16="http://schemas.microsoft.com/office/drawing/2014/main" id="{849014A3-31A0-41AB-A1EE-1196285BB168}"/>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D2C16803-9D7D-4751-89B4-A73003C65FFE}"/>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a:extLst>
            <a:ext uri="{FF2B5EF4-FFF2-40B4-BE49-F238E27FC236}">
              <a16:creationId xmlns:a16="http://schemas.microsoft.com/office/drawing/2014/main" id="{1BD0503B-98D9-4DCA-B774-FDEF94AD371C}"/>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D2B7EF0-0609-4817-BF62-AB80245DF4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2A73131-8400-4822-9D8F-EF97548255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8581F34-0B3C-4BED-ACB1-09143D7AA1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1E3A062-F6EA-442C-AF7C-69A66DEC9F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14D2CE7-259B-4B5D-B020-6019F0B3D1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19" name="楕円 718">
          <a:extLst>
            <a:ext uri="{FF2B5EF4-FFF2-40B4-BE49-F238E27FC236}">
              <a16:creationId xmlns:a16="http://schemas.microsoft.com/office/drawing/2014/main" id="{4917CB2D-C7AB-4112-A01E-3CEE1A0187F5}"/>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720" name="【児童館】&#10;一人当たり面積該当値テキスト">
          <a:extLst>
            <a:ext uri="{FF2B5EF4-FFF2-40B4-BE49-F238E27FC236}">
              <a16:creationId xmlns:a16="http://schemas.microsoft.com/office/drawing/2014/main" id="{FF94DCF0-3F91-47AE-9583-1DF4B13089F4}"/>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1" name="楕円 720">
          <a:extLst>
            <a:ext uri="{FF2B5EF4-FFF2-40B4-BE49-F238E27FC236}">
              <a16:creationId xmlns:a16="http://schemas.microsoft.com/office/drawing/2014/main" id="{F85E8DE0-470B-4479-82F4-A3EFA021B87B}"/>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722" name="直線コネクタ 721">
          <a:extLst>
            <a:ext uri="{FF2B5EF4-FFF2-40B4-BE49-F238E27FC236}">
              <a16:creationId xmlns:a16="http://schemas.microsoft.com/office/drawing/2014/main" id="{F850D884-4D02-4B21-A809-252E66A1552F}"/>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23" name="楕円 722">
          <a:extLst>
            <a:ext uri="{FF2B5EF4-FFF2-40B4-BE49-F238E27FC236}">
              <a16:creationId xmlns:a16="http://schemas.microsoft.com/office/drawing/2014/main" id="{5EB63B2B-E0E5-4B8C-AD5B-F341597B4DD5}"/>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724" name="直線コネクタ 723">
          <a:extLst>
            <a:ext uri="{FF2B5EF4-FFF2-40B4-BE49-F238E27FC236}">
              <a16:creationId xmlns:a16="http://schemas.microsoft.com/office/drawing/2014/main" id="{2B61B68F-FB5D-4C0E-B590-9F7EEB736C80}"/>
            </a:ext>
          </a:extLst>
        </xdr:cNvPr>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25" name="楕円 724">
          <a:extLst>
            <a:ext uri="{FF2B5EF4-FFF2-40B4-BE49-F238E27FC236}">
              <a16:creationId xmlns:a16="http://schemas.microsoft.com/office/drawing/2014/main" id="{97E5AC6B-5164-483F-9CD9-0EAA1D440077}"/>
            </a:ext>
          </a:extLst>
        </xdr:cNvPr>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26" name="直線コネクタ 725">
          <a:extLst>
            <a:ext uri="{FF2B5EF4-FFF2-40B4-BE49-F238E27FC236}">
              <a16:creationId xmlns:a16="http://schemas.microsoft.com/office/drawing/2014/main" id="{82AD633A-8021-46A9-80FF-F6F63744BD99}"/>
            </a:ext>
          </a:extLst>
        </xdr:cNvPr>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7" name="楕円 726">
          <a:extLst>
            <a:ext uri="{FF2B5EF4-FFF2-40B4-BE49-F238E27FC236}">
              <a16:creationId xmlns:a16="http://schemas.microsoft.com/office/drawing/2014/main" id="{6A2D3B26-23EB-4F17-9587-827C1A8EF56E}"/>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728" name="直線コネクタ 727">
          <a:extLst>
            <a:ext uri="{FF2B5EF4-FFF2-40B4-BE49-F238E27FC236}">
              <a16:creationId xmlns:a16="http://schemas.microsoft.com/office/drawing/2014/main" id="{4921948B-6388-4FF9-8346-E64378F1A83A}"/>
            </a:ext>
          </a:extLst>
        </xdr:cNvPr>
        <xdr:cNvCxnSpPr/>
      </xdr:nvCxnSpPr>
      <xdr:spPr>
        <a:xfrm>
          <a:off x="18656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2B55822-D87A-47BD-A52A-3D4F2D51E927}"/>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a:extLst>
            <a:ext uri="{FF2B5EF4-FFF2-40B4-BE49-F238E27FC236}">
              <a16:creationId xmlns:a16="http://schemas.microsoft.com/office/drawing/2014/main" id="{0130B05F-A43D-4672-AB9B-B966D07371FF}"/>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9AAD366E-AEB8-4F30-A9A4-626DEE4AF43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a:extLst>
            <a:ext uri="{FF2B5EF4-FFF2-40B4-BE49-F238E27FC236}">
              <a16:creationId xmlns:a16="http://schemas.microsoft.com/office/drawing/2014/main" id="{E435CCBA-F6C4-4DCF-B0AB-E50A086B8A83}"/>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3" name="n_1mainValue【児童館】&#10;一人当たり面積">
          <a:extLst>
            <a:ext uri="{FF2B5EF4-FFF2-40B4-BE49-F238E27FC236}">
              <a16:creationId xmlns:a16="http://schemas.microsoft.com/office/drawing/2014/main" id="{BB0E86A0-1D25-4F78-9A1F-06F99C02427D}"/>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734" name="n_2mainValue【児童館】&#10;一人当たり面積">
          <a:extLst>
            <a:ext uri="{FF2B5EF4-FFF2-40B4-BE49-F238E27FC236}">
              <a16:creationId xmlns:a16="http://schemas.microsoft.com/office/drawing/2014/main" id="{561E1968-F47F-454D-B257-C98518A1F0E2}"/>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735" name="n_3mainValue【児童館】&#10;一人当たり面積">
          <a:extLst>
            <a:ext uri="{FF2B5EF4-FFF2-40B4-BE49-F238E27FC236}">
              <a16:creationId xmlns:a16="http://schemas.microsoft.com/office/drawing/2014/main" id="{F4ECA6D5-0B99-4733-80B9-B21703890250}"/>
            </a:ext>
          </a:extLst>
        </xdr:cNvPr>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6" name="n_4mainValue【児童館】&#10;一人当たり面積">
          <a:extLst>
            <a:ext uri="{FF2B5EF4-FFF2-40B4-BE49-F238E27FC236}">
              <a16:creationId xmlns:a16="http://schemas.microsoft.com/office/drawing/2014/main" id="{1AD30871-B613-47AA-8630-782B80CA8334}"/>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50299E3-5E50-4177-9B0C-EA9D19608B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8C66B8B-DDCE-4347-BF14-7C50EDAC86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2F84143-3F1F-4778-B891-9C8EDC9C81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BC76EF6-B410-467E-81CF-B8F30E54B4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C1FE2891-EDC6-4B9B-AD0B-D904E959FC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6D6AB15-4262-4DAD-AF74-0CC106B400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950BC0EC-16C6-48AC-B581-3ECC6AA19C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68726D87-CDA7-4C24-8971-4D277C4A55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04A0691-AAD6-4AD7-9D1A-A7EDAC8C32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1F7505C3-E280-4B2C-AF6A-4691200E7F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13982AE-7505-4A91-9D18-E89F55B025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177C179D-972C-485E-8FB4-3A9A948764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5C92A065-B9E8-4CFA-97DD-F08902925F7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48B129CA-3D40-45AB-958F-54AAE2AA75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AFA6A604-DB03-4B80-A060-CB973A0AA7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16260935-DEF9-49F5-917C-3FF127BD28F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324090B3-2930-401F-8B90-2190895A78A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65B537DC-DE29-4B57-907D-ED4F2E1501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4D247CEE-AE92-4051-A961-BF7023B4BE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38193DAC-831D-4A1F-81F2-BC2F82365A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33076CC0-7951-492C-A1F7-1167970347C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D5E3B866-DD68-4166-8CC5-28DBBC6435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E38776B-C236-444D-BAA0-21123EAF255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BBB41ED9-C5B1-48BF-BF87-C1BBD7BA13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a:extLst>
            <a:ext uri="{FF2B5EF4-FFF2-40B4-BE49-F238E27FC236}">
              <a16:creationId xmlns:a16="http://schemas.microsoft.com/office/drawing/2014/main" id="{C5A2D8A6-F084-4A4D-8CE1-F25A0B8F4CF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a:extLst>
            <a:ext uri="{FF2B5EF4-FFF2-40B4-BE49-F238E27FC236}">
              <a16:creationId xmlns:a16="http://schemas.microsoft.com/office/drawing/2014/main" id="{858CC727-81F0-46EE-8A3B-C3ECA7B30BDD}"/>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a:extLst>
            <a:ext uri="{FF2B5EF4-FFF2-40B4-BE49-F238E27FC236}">
              <a16:creationId xmlns:a16="http://schemas.microsoft.com/office/drawing/2014/main" id="{10A8B679-0E44-4B26-B097-6C961AD25D6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a:extLst>
            <a:ext uri="{FF2B5EF4-FFF2-40B4-BE49-F238E27FC236}">
              <a16:creationId xmlns:a16="http://schemas.microsoft.com/office/drawing/2014/main" id="{C5B8236A-5AAB-4F19-B9D7-0F6EB62E923A}"/>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a:extLst>
            <a:ext uri="{FF2B5EF4-FFF2-40B4-BE49-F238E27FC236}">
              <a16:creationId xmlns:a16="http://schemas.microsoft.com/office/drawing/2014/main" id="{0B43C000-89C4-486C-ADA5-5FCF038E74FA}"/>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a:extLst>
            <a:ext uri="{FF2B5EF4-FFF2-40B4-BE49-F238E27FC236}">
              <a16:creationId xmlns:a16="http://schemas.microsoft.com/office/drawing/2014/main" id="{344C3A6A-5589-4A14-855E-03E2C8E345B9}"/>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a:extLst>
            <a:ext uri="{FF2B5EF4-FFF2-40B4-BE49-F238E27FC236}">
              <a16:creationId xmlns:a16="http://schemas.microsoft.com/office/drawing/2014/main" id="{E5F45D85-11E0-4318-B7CC-DC990D03794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a:extLst>
            <a:ext uri="{FF2B5EF4-FFF2-40B4-BE49-F238E27FC236}">
              <a16:creationId xmlns:a16="http://schemas.microsoft.com/office/drawing/2014/main" id="{6FA40800-9291-4FB3-8A1E-B31A4223C4F1}"/>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a:extLst>
            <a:ext uri="{FF2B5EF4-FFF2-40B4-BE49-F238E27FC236}">
              <a16:creationId xmlns:a16="http://schemas.microsoft.com/office/drawing/2014/main" id="{283D1952-3D19-4E3C-9B53-6A712C16DB1B}"/>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a:extLst>
            <a:ext uri="{FF2B5EF4-FFF2-40B4-BE49-F238E27FC236}">
              <a16:creationId xmlns:a16="http://schemas.microsoft.com/office/drawing/2014/main" id="{91ED4AF9-85D3-4FC6-AE56-51AD474DA11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a:extLst>
            <a:ext uri="{FF2B5EF4-FFF2-40B4-BE49-F238E27FC236}">
              <a16:creationId xmlns:a16="http://schemas.microsoft.com/office/drawing/2014/main" id="{607E9BB8-3917-4249-AE2A-AB3660F9B301}"/>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CF23657-2FA2-4A93-8B4B-5BBE4C4E55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F9998BD-ECDD-46EE-A971-7A473855CE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11AFCA6-4E18-4685-9E11-156CD1C574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9C3977C-C34A-4EB0-9A01-1BB4C751CF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C296589-5655-45DD-A419-2881F5C5C4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777" name="楕円 776">
          <a:extLst>
            <a:ext uri="{FF2B5EF4-FFF2-40B4-BE49-F238E27FC236}">
              <a16:creationId xmlns:a16="http://schemas.microsoft.com/office/drawing/2014/main" id="{303AE62E-BE92-411D-9877-B9974836B0DD}"/>
            </a:ext>
          </a:extLst>
        </xdr:cNvPr>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778" name="【公民館】&#10;有形固定資産減価償却率該当値テキスト">
          <a:extLst>
            <a:ext uri="{FF2B5EF4-FFF2-40B4-BE49-F238E27FC236}">
              <a16:creationId xmlns:a16="http://schemas.microsoft.com/office/drawing/2014/main" id="{40451774-064A-4C04-A183-100DCE88F75E}"/>
            </a:ext>
          </a:extLst>
        </xdr:cNvPr>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779" name="楕円 778">
          <a:extLst>
            <a:ext uri="{FF2B5EF4-FFF2-40B4-BE49-F238E27FC236}">
              <a16:creationId xmlns:a16="http://schemas.microsoft.com/office/drawing/2014/main" id="{8B376C7F-8754-4DAC-ABE8-F0487E5F9FC6}"/>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102870</xdr:rowOff>
    </xdr:to>
    <xdr:cxnSp macro="">
      <xdr:nvCxnSpPr>
        <xdr:cNvPr id="780" name="直線コネクタ 779">
          <a:extLst>
            <a:ext uri="{FF2B5EF4-FFF2-40B4-BE49-F238E27FC236}">
              <a16:creationId xmlns:a16="http://schemas.microsoft.com/office/drawing/2014/main" id="{81634459-5ABC-4A86-B1B6-A4A6B5B8B758}"/>
            </a:ext>
          </a:extLst>
        </xdr:cNvPr>
        <xdr:cNvCxnSpPr/>
      </xdr:nvCxnSpPr>
      <xdr:spPr>
        <a:xfrm>
          <a:off x="15481300" y="1810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81" name="楕円 780">
          <a:extLst>
            <a:ext uri="{FF2B5EF4-FFF2-40B4-BE49-F238E27FC236}">
              <a16:creationId xmlns:a16="http://schemas.microsoft.com/office/drawing/2014/main" id="{5A5D1508-6691-4FBC-A31B-7ABD083544C6}"/>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102870</xdr:rowOff>
    </xdr:to>
    <xdr:cxnSp macro="">
      <xdr:nvCxnSpPr>
        <xdr:cNvPr id="782" name="直線コネクタ 781">
          <a:extLst>
            <a:ext uri="{FF2B5EF4-FFF2-40B4-BE49-F238E27FC236}">
              <a16:creationId xmlns:a16="http://schemas.microsoft.com/office/drawing/2014/main" id="{02698439-A9EE-4516-AED2-FABE40AC1532}"/>
            </a:ext>
          </a:extLst>
        </xdr:cNvPr>
        <xdr:cNvCxnSpPr/>
      </xdr:nvCxnSpPr>
      <xdr:spPr>
        <a:xfrm>
          <a:off x="14592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783" name="楕円 782">
          <a:extLst>
            <a:ext uri="{FF2B5EF4-FFF2-40B4-BE49-F238E27FC236}">
              <a16:creationId xmlns:a16="http://schemas.microsoft.com/office/drawing/2014/main" id="{E8726F2D-CDCE-44C1-A0D3-E3E95260BABE}"/>
            </a:ext>
          </a:extLst>
        </xdr:cNvPr>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106680</xdr:rowOff>
    </xdr:to>
    <xdr:cxnSp macro="">
      <xdr:nvCxnSpPr>
        <xdr:cNvPr id="784" name="直線コネクタ 783">
          <a:extLst>
            <a:ext uri="{FF2B5EF4-FFF2-40B4-BE49-F238E27FC236}">
              <a16:creationId xmlns:a16="http://schemas.microsoft.com/office/drawing/2014/main" id="{69ADA285-EF67-426B-AB72-06B1F83E8349}"/>
            </a:ext>
          </a:extLst>
        </xdr:cNvPr>
        <xdr:cNvCxnSpPr/>
      </xdr:nvCxnSpPr>
      <xdr:spPr>
        <a:xfrm flipV="1">
          <a:off x="13703300" y="1807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5" name="楕円 784">
          <a:extLst>
            <a:ext uri="{FF2B5EF4-FFF2-40B4-BE49-F238E27FC236}">
              <a16:creationId xmlns:a16="http://schemas.microsoft.com/office/drawing/2014/main" id="{3EE58593-D5FE-46B2-BE49-55D3A200C294}"/>
            </a:ext>
          </a:extLst>
        </xdr:cNvPr>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106680</xdr:rowOff>
    </xdr:to>
    <xdr:cxnSp macro="">
      <xdr:nvCxnSpPr>
        <xdr:cNvPr id="786" name="直線コネクタ 785">
          <a:extLst>
            <a:ext uri="{FF2B5EF4-FFF2-40B4-BE49-F238E27FC236}">
              <a16:creationId xmlns:a16="http://schemas.microsoft.com/office/drawing/2014/main" id="{53D4A0B0-1746-4D4E-A0FE-E4EBFA5D4DEA}"/>
            </a:ext>
          </a:extLst>
        </xdr:cNvPr>
        <xdr:cNvCxnSpPr/>
      </xdr:nvCxnSpPr>
      <xdr:spPr>
        <a:xfrm>
          <a:off x="12814300" y="1807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a:extLst>
            <a:ext uri="{FF2B5EF4-FFF2-40B4-BE49-F238E27FC236}">
              <a16:creationId xmlns:a16="http://schemas.microsoft.com/office/drawing/2014/main" id="{25F812D1-D759-4339-855E-955DEBDF6E85}"/>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a:extLst>
            <a:ext uri="{FF2B5EF4-FFF2-40B4-BE49-F238E27FC236}">
              <a16:creationId xmlns:a16="http://schemas.microsoft.com/office/drawing/2014/main" id="{600171A6-C808-4F22-A01B-A74B1747F169}"/>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a:extLst>
            <a:ext uri="{FF2B5EF4-FFF2-40B4-BE49-F238E27FC236}">
              <a16:creationId xmlns:a16="http://schemas.microsoft.com/office/drawing/2014/main" id="{C977CC14-6F10-4858-A31F-9D86841F5B8C}"/>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a:extLst>
            <a:ext uri="{FF2B5EF4-FFF2-40B4-BE49-F238E27FC236}">
              <a16:creationId xmlns:a16="http://schemas.microsoft.com/office/drawing/2014/main" id="{6239DDF2-0DD3-4A6E-907D-45AB720B094D}"/>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91" name="n_1mainValue【公民館】&#10;有形固定資産減価償却率">
          <a:extLst>
            <a:ext uri="{FF2B5EF4-FFF2-40B4-BE49-F238E27FC236}">
              <a16:creationId xmlns:a16="http://schemas.microsoft.com/office/drawing/2014/main" id="{77ADBC3A-32F9-42B2-823F-E9849B776716}"/>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92" name="n_2mainValue【公民館】&#10;有形固定資産減価償却率">
          <a:extLst>
            <a:ext uri="{FF2B5EF4-FFF2-40B4-BE49-F238E27FC236}">
              <a16:creationId xmlns:a16="http://schemas.microsoft.com/office/drawing/2014/main" id="{4634C49A-FD2D-491A-BE1C-037320E0F02E}"/>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793" name="n_3mainValue【公民館】&#10;有形固定資産減価償却率">
          <a:extLst>
            <a:ext uri="{FF2B5EF4-FFF2-40B4-BE49-F238E27FC236}">
              <a16:creationId xmlns:a16="http://schemas.microsoft.com/office/drawing/2014/main" id="{7815E450-0233-45EA-BBDF-273E5564B956}"/>
            </a:ext>
          </a:extLst>
        </xdr:cNvPr>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4" name="n_4mainValue【公民館】&#10;有形固定資産減価償却率">
          <a:extLst>
            <a:ext uri="{FF2B5EF4-FFF2-40B4-BE49-F238E27FC236}">
              <a16:creationId xmlns:a16="http://schemas.microsoft.com/office/drawing/2014/main" id="{18653ECC-879B-4DC1-809E-C0D81FC46C98}"/>
            </a:ext>
          </a:extLst>
        </xdr:cNvPr>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9EB976D2-08AC-49AC-9F1E-6FCCD8797C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BA90516A-6B8D-4281-99CA-63F7035733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AEA5C8C2-4DF2-4A7C-8F0D-2C70E2191B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36A94FBF-CD7E-403C-A9DB-1B72604E31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E3EAD90-A573-41B3-8E45-F08B8C8254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37F6D453-61AF-4315-9279-4F39D182BA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FB82CA9E-3FAC-46B4-BFE7-EFE8142A56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ABAC22F3-52BA-4106-8EAA-69DCAC9412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C92C73A-56BD-446C-8B87-FC8341060D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174061F4-3DE4-4324-B55F-ECCC334FF9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53169D71-24D1-4184-8A64-B0F76633D9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A40D0986-CD6A-4D2C-B9B0-72910AF637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819C377-B8D2-4B4E-9C06-EC97B7562D9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583AAE7D-2CDA-4A12-BCF5-E7B259BEDF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2845C03B-F1B1-4B57-8820-97D740EC58E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2791FC2-A065-4AAC-B2AD-C35DEED3E6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2323CA4D-4E4B-4D78-9A47-82365700DA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DE42F19F-1C37-4592-8DA4-3C6AB10EF5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F312BA43-2151-483E-9FAC-3FDADF8352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AB35926B-8FAF-422E-9E29-5ECCAB5B8FB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70AC5AA9-0F3F-4B13-B529-A50930C458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FC1A3BC-18DD-48D5-9A03-DF52C3F2C4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AB7B5F8F-74D3-4203-B14E-6C717A578C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a:extLst>
            <a:ext uri="{FF2B5EF4-FFF2-40B4-BE49-F238E27FC236}">
              <a16:creationId xmlns:a16="http://schemas.microsoft.com/office/drawing/2014/main" id="{460637BC-74BC-488F-B356-E49C2221D013}"/>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a:extLst>
            <a:ext uri="{FF2B5EF4-FFF2-40B4-BE49-F238E27FC236}">
              <a16:creationId xmlns:a16="http://schemas.microsoft.com/office/drawing/2014/main" id="{1E56AEDA-28C6-4F58-B8E9-C13EA4F98F3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a:extLst>
            <a:ext uri="{FF2B5EF4-FFF2-40B4-BE49-F238E27FC236}">
              <a16:creationId xmlns:a16="http://schemas.microsoft.com/office/drawing/2014/main" id="{464BAF25-E1E6-4759-8FD3-BFE6C687861B}"/>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a:extLst>
            <a:ext uri="{FF2B5EF4-FFF2-40B4-BE49-F238E27FC236}">
              <a16:creationId xmlns:a16="http://schemas.microsoft.com/office/drawing/2014/main" id="{56EF8CFF-A432-4D66-97A5-18303C0D780B}"/>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a:extLst>
            <a:ext uri="{FF2B5EF4-FFF2-40B4-BE49-F238E27FC236}">
              <a16:creationId xmlns:a16="http://schemas.microsoft.com/office/drawing/2014/main" id="{67B83FCE-0FD4-4341-BE28-BFF0E32FF03A}"/>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a:extLst>
            <a:ext uri="{FF2B5EF4-FFF2-40B4-BE49-F238E27FC236}">
              <a16:creationId xmlns:a16="http://schemas.microsoft.com/office/drawing/2014/main" id="{E17EDCEA-9520-4247-B68F-E53CFB5286D3}"/>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a:extLst>
            <a:ext uri="{FF2B5EF4-FFF2-40B4-BE49-F238E27FC236}">
              <a16:creationId xmlns:a16="http://schemas.microsoft.com/office/drawing/2014/main" id="{5A367FEC-63A6-4523-BB64-3893C5B72F3B}"/>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a:extLst>
            <a:ext uri="{FF2B5EF4-FFF2-40B4-BE49-F238E27FC236}">
              <a16:creationId xmlns:a16="http://schemas.microsoft.com/office/drawing/2014/main" id="{BC98F932-60C3-4558-ABAF-1A318E393C2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a:extLst>
            <a:ext uri="{FF2B5EF4-FFF2-40B4-BE49-F238E27FC236}">
              <a16:creationId xmlns:a16="http://schemas.microsoft.com/office/drawing/2014/main" id="{D38C0A23-F926-44FD-98DE-42FD27FB518A}"/>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a:extLst>
            <a:ext uri="{FF2B5EF4-FFF2-40B4-BE49-F238E27FC236}">
              <a16:creationId xmlns:a16="http://schemas.microsoft.com/office/drawing/2014/main" id="{926D2320-E072-4DA8-ABAF-CFE5826F4E87}"/>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a:extLst>
            <a:ext uri="{FF2B5EF4-FFF2-40B4-BE49-F238E27FC236}">
              <a16:creationId xmlns:a16="http://schemas.microsoft.com/office/drawing/2014/main" id="{493B0709-B88C-45F3-A999-5CC62E484FAD}"/>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EEE77D3-8DFA-4A9F-B316-C417275910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0E6CE9B-18EA-47D7-8A33-20F7B6BA24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3DC3B9B-A2FA-4259-A152-8308BF1C75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891B69C-9352-4C42-904D-2D91B858C5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96A620C-92EE-45C8-A10C-A711EEE723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834" name="楕円 833">
          <a:extLst>
            <a:ext uri="{FF2B5EF4-FFF2-40B4-BE49-F238E27FC236}">
              <a16:creationId xmlns:a16="http://schemas.microsoft.com/office/drawing/2014/main" id="{93324004-44EB-42B5-91A9-E6C545964048}"/>
            </a:ext>
          </a:extLst>
        </xdr:cNvPr>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835" name="【公民館】&#10;一人当たり面積該当値テキスト">
          <a:extLst>
            <a:ext uri="{FF2B5EF4-FFF2-40B4-BE49-F238E27FC236}">
              <a16:creationId xmlns:a16="http://schemas.microsoft.com/office/drawing/2014/main" id="{5F19CAD4-12D1-4DDA-AD46-5A9D7326DC3E}"/>
            </a:ext>
          </a:extLst>
        </xdr:cNvPr>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836" name="楕円 835">
          <a:extLst>
            <a:ext uri="{FF2B5EF4-FFF2-40B4-BE49-F238E27FC236}">
              <a16:creationId xmlns:a16="http://schemas.microsoft.com/office/drawing/2014/main" id="{02784CED-89B9-4767-B68F-E638887B47F7}"/>
            </a:ext>
          </a:extLst>
        </xdr:cNvPr>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87630</xdr:rowOff>
    </xdr:to>
    <xdr:cxnSp macro="">
      <xdr:nvCxnSpPr>
        <xdr:cNvPr id="837" name="直線コネクタ 836">
          <a:extLst>
            <a:ext uri="{FF2B5EF4-FFF2-40B4-BE49-F238E27FC236}">
              <a16:creationId xmlns:a16="http://schemas.microsoft.com/office/drawing/2014/main" id="{71B688F0-B1F4-4793-9AD3-4B5ECDBE7BCD}"/>
            </a:ext>
          </a:extLst>
        </xdr:cNvPr>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38" name="楕円 837">
          <a:extLst>
            <a:ext uri="{FF2B5EF4-FFF2-40B4-BE49-F238E27FC236}">
              <a16:creationId xmlns:a16="http://schemas.microsoft.com/office/drawing/2014/main" id="{DD6ADD73-000F-4390-BA1C-2FA5802F22AC}"/>
            </a:ext>
          </a:extLst>
        </xdr:cNvPr>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87630</xdr:rowOff>
    </xdr:to>
    <xdr:cxnSp macro="">
      <xdr:nvCxnSpPr>
        <xdr:cNvPr id="839" name="直線コネクタ 838">
          <a:extLst>
            <a:ext uri="{FF2B5EF4-FFF2-40B4-BE49-F238E27FC236}">
              <a16:creationId xmlns:a16="http://schemas.microsoft.com/office/drawing/2014/main" id="{130B9B95-4D62-4C1D-B18A-4FCEDE680283}"/>
            </a:ext>
          </a:extLst>
        </xdr:cNvPr>
        <xdr:cNvCxnSpPr/>
      </xdr:nvCxnSpPr>
      <xdr:spPr>
        <a:xfrm>
          <a:off x="20434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840" name="楕円 839">
          <a:extLst>
            <a:ext uri="{FF2B5EF4-FFF2-40B4-BE49-F238E27FC236}">
              <a16:creationId xmlns:a16="http://schemas.microsoft.com/office/drawing/2014/main" id="{147DE899-9FC2-49CF-A9E2-855B9E4FFDC8}"/>
            </a:ext>
          </a:extLst>
        </xdr:cNvPr>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87630</xdr:rowOff>
    </xdr:to>
    <xdr:cxnSp macro="">
      <xdr:nvCxnSpPr>
        <xdr:cNvPr id="841" name="直線コネクタ 840">
          <a:extLst>
            <a:ext uri="{FF2B5EF4-FFF2-40B4-BE49-F238E27FC236}">
              <a16:creationId xmlns:a16="http://schemas.microsoft.com/office/drawing/2014/main" id="{DD49FB40-6764-46DE-8E06-F90989F1B9C1}"/>
            </a:ext>
          </a:extLst>
        </xdr:cNvPr>
        <xdr:cNvCxnSpPr/>
      </xdr:nvCxnSpPr>
      <xdr:spPr>
        <a:xfrm>
          <a:off x="19545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842" name="楕円 841">
          <a:extLst>
            <a:ext uri="{FF2B5EF4-FFF2-40B4-BE49-F238E27FC236}">
              <a16:creationId xmlns:a16="http://schemas.microsoft.com/office/drawing/2014/main" id="{070A42DF-AB75-4A7B-A44C-224B869C24DA}"/>
            </a:ext>
          </a:extLst>
        </xdr:cNvPr>
        <xdr:cNvSpPr/>
      </xdr:nvSpPr>
      <xdr:spPr>
        <a:xfrm>
          <a:off x="18605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87630</xdr:rowOff>
    </xdr:from>
    <xdr:to>
      <xdr:col>102</xdr:col>
      <xdr:colOff>114300</xdr:colOff>
      <xdr:row>108</xdr:row>
      <xdr:rowOff>87630</xdr:rowOff>
    </xdr:to>
    <xdr:cxnSp macro="">
      <xdr:nvCxnSpPr>
        <xdr:cNvPr id="843" name="直線コネクタ 842">
          <a:extLst>
            <a:ext uri="{FF2B5EF4-FFF2-40B4-BE49-F238E27FC236}">
              <a16:creationId xmlns:a16="http://schemas.microsoft.com/office/drawing/2014/main" id="{3CEEF7DC-A809-4C6E-AA44-5E988A126DD1}"/>
            </a:ext>
          </a:extLst>
        </xdr:cNvPr>
        <xdr:cNvCxnSpPr/>
      </xdr:nvCxnSpPr>
      <xdr:spPr>
        <a:xfrm>
          <a:off x="18656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a:extLst>
            <a:ext uri="{FF2B5EF4-FFF2-40B4-BE49-F238E27FC236}">
              <a16:creationId xmlns:a16="http://schemas.microsoft.com/office/drawing/2014/main" id="{D2D77242-4896-4B8B-AAC5-4DC685DC506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a:extLst>
            <a:ext uri="{FF2B5EF4-FFF2-40B4-BE49-F238E27FC236}">
              <a16:creationId xmlns:a16="http://schemas.microsoft.com/office/drawing/2014/main" id="{72628ADA-DC63-4AEB-A3E6-2684842F9939}"/>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a:extLst>
            <a:ext uri="{FF2B5EF4-FFF2-40B4-BE49-F238E27FC236}">
              <a16:creationId xmlns:a16="http://schemas.microsoft.com/office/drawing/2014/main" id="{C3BE2ED8-79EA-4E38-A3D5-75D743848FE9}"/>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a:extLst>
            <a:ext uri="{FF2B5EF4-FFF2-40B4-BE49-F238E27FC236}">
              <a16:creationId xmlns:a16="http://schemas.microsoft.com/office/drawing/2014/main" id="{5B4DC77D-CB0B-408A-AB62-94D3E9B7DDA8}"/>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848" name="n_1mainValue【公民館】&#10;一人当たり面積">
          <a:extLst>
            <a:ext uri="{FF2B5EF4-FFF2-40B4-BE49-F238E27FC236}">
              <a16:creationId xmlns:a16="http://schemas.microsoft.com/office/drawing/2014/main" id="{814DC8CF-FAEB-4E6B-94B3-D7BE6462B64E}"/>
            </a:ext>
          </a:extLst>
        </xdr:cNvPr>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49" name="n_2mainValue【公民館】&#10;一人当たり面積">
          <a:extLst>
            <a:ext uri="{FF2B5EF4-FFF2-40B4-BE49-F238E27FC236}">
              <a16:creationId xmlns:a16="http://schemas.microsoft.com/office/drawing/2014/main" id="{BCE4C66F-EDB4-42D1-87B7-99E58993B8C5}"/>
            </a:ext>
          </a:extLst>
        </xdr:cNvPr>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850" name="n_3mainValue【公民館】&#10;一人当たり面積">
          <a:extLst>
            <a:ext uri="{FF2B5EF4-FFF2-40B4-BE49-F238E27FC236}">
              <a16:creationId xmlns:a16="http://schemas.microsoft.com/office/drawing/2014/main" id="{89735062-9A5C-4F64-9B1E-2FEFB306B080}"/>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851" name="n_4mainValue【公民館】&#10;一人当たり面積">
          <a:extLst>
            <a:ext uri="{FF2B5EF4-FFF2-40B4-BE49-F238E27FC236}">
              <a16:creationId xmlns:a16="http://schemas.microsoft.com/office/drawing/2014/main" id="{F2AB0113-F4AC-4672-8907-25C1FA544281}"/>
            </a:ext>
          </a:extLst>
        </xdr:cNvPr>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6507AA4-F09B-4D9E-AE35-D68176E22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347AC033-53A6-4E48-9B9C-BA3A120757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BB79C82A-735D-454D-9A5E-AA94DC685D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有形固定資産減価償却率が、類似団体平均と比較して特に高くなっている施設は、橋りょう・トンネル、道路、認定こども園・幼稚園・保育所であり、特に低くなっている施設は、公営住宅、児童館である。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公営住宅、児童館については、平成以降に建築された施設が多く比較的新しいため、有形固定資産減価償却率は類似団体と比較して低くなっている。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一人当たり面積は、認定こども園・幼稚園・保育所のみ類似団体平均並みであるものの、他の施設はいずれも類似団体を下回っており、低い水準となっている。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57333F-1254-40CB-9835-A6D906DB41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DDC010-95F9-4772-BDDB-59B174D6FE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6CC6BF-D4CB-4CD0-846B-D02AD6CE77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E58A74-4B88-4B26-A5ED-252F85745F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111B84-FE6A-4D08-86DE-F8039236A5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5CA7F7-DF95-4206-9BFC-EDF91898E3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BCAAF2-8059-4168-BC8D-501717A0CE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5353C2-40F4-4630-957F-0245853467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A555ED-FFEB-4358-9EE0-2533C83F08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FB237-22C6-4179-9AAF-C659B4B1C8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B7C615-CAFD-4AD7-960A-0531669336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F257F5-D6D9-4F24-8124-8266EDBB7A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241636-5C69-4271-8574-2277A4BC6F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E8AB8-B416-49C6-9A4D-CCD51E70EF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2875BE-4B15-4E21-A6FC-29D02E37DF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C3D2FC-D019-4F40-94EF-4391BC38499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DE6548-BF9B-43F1-B83A-08F378AE9A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5E633D-9C86-45F8-8112-59FEB013A0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698DCE-A235-4B22-A2C8-57F2E60568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F607D0-A286-4358-BC62-000A07F415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E53178-A518-42C1-8AB6-BD1939381D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57CE7A-5412-44A6-A5CC-F86B515A12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240324-2BF9-45FB-B264-56B02FB5E7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4F14E8-5CF0-49DE-A3DD-B307909D02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F978D5-2CC2-47D6-B242-9F1AC858E3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C23BDE-08D9-481E-A559-A55F6E662E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FE42B0-C90B-421E-B000-49E3DBC8C8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2058BB-673D-4062-9E18-CA4D37DDEF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0DD6C5-2A7B-4AD7-BD4F-03E40F7253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040737-CABB-4761-B1AB-FB331DA5FD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81B64C-AF17-4656-A67B-E7434DAA79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7C049F-6975-4BBE-9088-1590C07ACC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E27A57-40AF-4FED-AA45-ED3B10FC8F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ACDFFF-0A0A-4BE4-A968-F52CC94AC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6A3E86-22D2-495D-BC21-1A351AFB27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496A14-6B47-4244-9B0C-7A4D076006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9E1AD1-AE69-4D82-9BA6-5DD35E86E5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198205-B938-4D32-A9F5-FD2309BB43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C09B53-5647-4050-B374-1C0E393355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2DB24C-FF1E-436C-BE3F-24598379D3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2818E6-4054-4507-B818-12DA980F17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4A2F9B-0CCA-436F-A1A2-0ACCA3069F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D2460A-C5BB-4CCA-9F4A-544FE8AE209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511171-C3E7-4A2A-BB25-F04BF1311D5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05029B5-C766-4D62-B7C5-455B96AEAAD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182364-AED9-41EF-B774-CC0B30AE6C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B630B5-1E99-42EE-9125-B65D70D78B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464E700-97E2-43C4-AE6F-9BA003B4FA3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1ADEAD-4DA9-44B1-974E-55CF8EDCA8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0F17E3-8C51-4D43-A444-61B9DFCD6A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FBA250-EB65-41F0-B918-C829589CFB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8C23C5-67E6-471E-9620-F7216D4AC8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1AB4AA-FB21-4757-9664-5E98F25E7D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9DE715-0F22-4554-A602-9362C98638F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D5805D-3039-495B-975B-AEF6805107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E0A888-E77A-436C-95BF-8D060211B7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14E16364-84A3-49F9-B8D2-66B0D899435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34871064-2A90-4959-8BC8-0EA4C5AE68B3}"/>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F7FE35D8-31D0-4996-AEB7-8994D606AB39}"/>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8B6A9166-58E8-4C47-A810-E317CC8CC097}"/>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5001222E-F744-4593-9CB7-54EC31838D0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7F23CDA1-4846-46A1-9CD7-8568DECA3492}"/>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95BADA2D-2CE4-4A65-8597-7D8D3F455DAF}"/>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CC772D44-EB1E-4FF9-AE18-61543FCF2D11}"/>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9B39EF55-897D-4528-90F8-EC1955A9716E}"/>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EC094BAE-B1B7-4492-A18B-AF73F0889CB2}"/>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1164FA0E-078A-4B84-9070-2366A6154A86}"/>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D4BB6A-3E4B-4978-AC5B-4DBCCAFEAE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626F6A-4DFB-44F9-B93E-A2225B95D1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72E8455-BA47-4AF6-8AC1-EB0BA12C5D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C39B1F-114D-49FD-811B-0369105E8F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4E4D3E-7D37-4B72-BA75-61E2E77AE0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31931</xdr:rowOff>
    </xdr:from>
    <xdr:to>
      <xdr:col>24</xdr:col>
      <xdr:colOff>114300</xdr:colOff>
      <xdr:row>40</xdr:row>
      <xdr:rowOff>133531</xdr:rowOff>
    </xdr:to>
    <xdr:sp macro="" textlink="">
      <xdr:nvSpPr>
        <xdr:cNvPr id="74" name="楕円 73">
          <a:extLst>
            <a:ext uri="{FF2B5EF4-FFF2-40B4-BE49-F238E27FC236}">
              <a16:creationId xmlns:a16="http://schemas.microsoft.com/office/drawing/2014/main" id="{D92F0A23-35F4-4FA9-8F85-864CBE0406FD}"/>
            </a:ext>
          </a:extLst>
        </xdr:cNvPr>
        <xdr:cNvSpPr/>
      </xdr:nvSpPr>
      <xdr:spPr>
        <a:xfrm>
          <a:off x="4584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CF8858B7-B9D2-4E26-A019-A3757EB6204A}"/>
            </a:ext>
          </a:extLst>
        </xdr:cNvPr>
        <xdr:cNvSpPr txBox="1"/>
      </xdr:nvSpPr>
      <xdr:spPr>
        <a:xfrm>
          <a:off x="4673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C6777A9D-2AB0-4873-92A0-F41DAD53EEE2}"/>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82731</xdr:rowOff>
    </xdr:to>
    <xdr:cxnSp macro="">
      <xdr:nvCxnSpPr>
        <xdr:cNvPr id="77" name="直線コネクタ 76">
          <a:extLst>
            <a:ext uri="{FF2B5EF4-FFF2-40B4-BE49-F238E27FC236}">
              <a16:creationId xmlns:a16="http://schemas.microsoft.com/office/drawing/2014/main" id="{C1D113E7-A351-4E6F-93CA-9F86BE95EB2C}"/>
            </a:ext>
          </a:extLst>
        </xdr:cNvPr>
        <xdr:cNvCxnSpPr/>
      </xdr:nvCxnSpPr>
      <xdr:spPr>
        <a:xfrm>
          <a:off x="3797300" y="69031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a:extLst>
            <a:ext uri="{FF2B5EF4-FFF2-40B4-BE49-F238E27FC236}">
              <a16:creationId xmlns:a16="http://schemas.microsoft.com/office/drawing/2014/main" id="{1F7F313D-C73A-4C96-96A1-A25CC61AC6C2}"/>
            </a:ext>
          </a:extLst>
        </xdr:cNvPr>
        <xdr:cNvSpPr/>
      </xdr:nvSpPr>
      <xdr:spPr>
        <a:xfrm>
          <a:off x="2857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A0219836-2797-438D-8C0A-0AB469AC7CD1}"/>
            </a:ext>
          </a:extLst>
        </xdr:cNvPr>
        <xdr:cNvCxnSpPr/>
      </xdr:nvCxnSpPr>
      <xdr:spPr>
        <a:xfrm>
          <a:off x="2908300" y="68411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07564CE8-340B-4255-B280-F08942A65CCB}"/>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id="{A9294675-CC45-4416-8BD7-1914EC608743}"/>
            </a:ext>
          </a:extLst>
        </xdr:cNvPr>
        <xdr:cNvCxnSpPr/>
      </xdr:nvCxnSpPr>
      <xdr:spPr>
        <a:xfrm>
          <a:off x="2019300" y="66843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a:extLst>
            <a:ext uri="{FF2B5EF4-FFF2-40B4-BE49-F238E27FC236}">
              <a16:creationId xmlns:a16="http://schemas.microsoft.com/office/drawing/2014/main" id="{AD21F67C-743A-48A8-AAEE-9916CB691E95}"/>
            </a:ext>
          </a:extLst>
        </xdr:cNvPr>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0B06CA61-C975-4A64-AE05-E8C7461FA2AA}"/>
            </a:ext>
          </a:extLst>
        </xdr:cNvPr>
        <xdr:cNvCxnSpPr/>
      </xdr:nvCxnSpPr>
      <xdr:spPr>
        <a:xfrm>
          <a:off x="1130300" y="66174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CA32C106-CB38-4E28-8220-D1CA6D567F0A}"/>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E2DA7FE4-A9D6-4152-9303-AF619E886497}"/>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BEC9B43B-BFF4-4337-B527-91C1EB0AB372}"/>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a:extLst>
            <a:ext uri="{FF2B5EF4-FFF2-40B4-BE49-F238E27FC236}">
              <a16:creationId xmlns:a16="http://schemas.microsoft.com/office/drawing/2014/main" id="{54294447-68A9-49A6-8CD1-5CEB6AD42986}"/>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E48F1404-E222-4EF8-A911-FAEEC0F54226}"/>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28E49DD8-6FE5-4C41-8794-737466A6CF0F}"/>
            </a:ext>
          </a:extLst>
        </xdr:cNvPr>
        <xdr:cNvSpPr txBox="1"/>
      </xdr:nvSpPr>
      <xdr:spPr>
        <a:xfrm>
          <a:off x="2705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F486AB3A-79F0-4A38-8944-03779A3CD74D}"/>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id="{71C39015-5ED2-4186-A561-5A61EAEC1FC9}"/>
            </a:ext>
          </a:extLst>
        </xdr:cNvPr>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8E76AA-7891-426F-BA14-3BE89729EE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87C443-EB09-4801-9C53-D2C9CB4317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F03EFFF-A04C-4C95-8BE0-B3FBAA2EC2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AD3A258-56FB-4449-9FBD-CE16DBE6F3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72237A-0723-468A-B100-2E35841438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E32503-7F14-4B5F-9C23-8FA1DF215F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8BD5BF-290B-48E3-9978-8AB0E757D2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571261E-7AAE-43B6-87BB-7E01E83021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80652E1-A8CE-4528-B6C7-F207F11EAA5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003646D-F70C-4EB6-A3BF-7CC87FC064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CC30D3E-F89F-45CB-9957-917722E495A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2126C90-E2A5-44CC-A9CF-893720C833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E42023D-45E7-4620-BACF-EF59716331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37B8AD6-4436-4868-9EA1-42C8818E280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6003457-2AA6-4736-9760-9A2D726417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C18CAE9-04F9-4A26-A139-B669C8E5DC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8D402D-353E-46D7-9079-0FC463E8AE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E7852E0-9222-469B-B3CA-4B01A95E3A2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0DBCEBE-B2E0-462B-ABF3-EAA4356A3D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5F388B9-E3A9-4F19-AFC2-BC5D3D8182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B63D56-3C76-49A3-B1CA-8BA1B4EFBD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6E6C89C-69BC-4AB6-ADAC-3E7AD2F2D7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4E14089-AD3F-4CF1-8B82-BC597ECE3F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591EE797-6A72-4E6A-BD52-6184C6AA2809}"/>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44BBE2B-D865-4487-AD63-52EEBC63040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F1C22DA4-EE02-4E92-B437-E45CF34326E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E0BD084B-B707-468B-8BD2-2EEA9F201253}"/>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38016BA0-C130-4B47-88D9-A2677E13D6D2}"/>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6D25E7A4-8644-4D82-BF0E-A5BE3C50AC22}"/>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65E44F22-B5A8-40E0-9958-3C486DC6F3BD}"/>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5D9B2330-256D-4730-8E5B-5F654934512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EF167910-91A1-4E94-B2AC-9FBC3B12BF2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53BC6DCD-DEA3-488A-87B9-7BDF32F10766}"/>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86AB72E8-AE87-475A-9A96-800A22E0EC2A}"/>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390D7C-EB8A-49E8-B015-62F6EC5C88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D8667A-0992-46D7-B7D3-683F86A772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25A385-650C-4F15-B9CE-F49B38570E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2890F05-A0A8-4DE0-A792-72DDD384BD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C89325-231D-4D3A-A21D-CAC712DF08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31" name="楕円 130">
          <a:extLst>
            <a:ext uri="{FF2B5EF4-FFF2-40B4-BE49-F238E27FC236}">
              <a16:creationId xmlns:a16="http://schemas.microsoft.com/office/drawing/2014/main" id="{6207418E-9D56-4221-A296-9F85530EB97C}"/>
            </a:ext>
          </a:extLst>
        </xdr:cNvPr>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1D14ABCE-FD31-45D0-AF00-95E80D5F1A8F}"/>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3" name="楕円 132">
          <a:extLst>
            <a:ext uri="{FF2B5EF4-FFF2-40B4-BE49-F238E27FC236}">
              <a16:creationId xmlns:a16="http://schemas.microsoft.com/office/drawing/2014/main" id="{6C9C4AED-BA03-4754-A303-34ACE9E30BCB}"/>
            </a:ext>
          </a:extLst>
        </xdr:cNvPr>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34" name="直線コネクタ 133">
          <a:extLst>
            <a:ext uri="{FF2B5EF4-FFF2-40B4-BE49-F238E27FC236}">
              <a16:creationId xmlns:a16="http://schemas.microsoft.com/office/drawing/2014/main" id="{458AA55B-CCF2-4444-B6A0-61B87A98D182}"/>
            </a:ext>
          </a:extLst>
        </xdr:cNvPr>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FF2FB730-2BD7-4278-BC65-E28B7F17EE17}"/>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6" name="直線コネクタ 135">
          <a:extLst>
            <a:ext uri="{FF2B5EF4-FFF2-40B4-BE49-F238E27FC236}">
              <a16:creationId xmlns:a16="http://schemas.microsoft.com/office/drawing/2014/main" id="{6B10B4B6-571C-411D-ABAC-3F88C8AD323A}"/>
            </a:ext>
          </a:extLst>
        </xdr:cNvPr>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21190B7A-5EAB-4079-9CB4-17E99EAA76B9}"/>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9E922738-FE4F-4161-B797-1A70C76684FF}"/>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A06CB8AA-5859-4831-8366-08740D354CFF}"/>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E1478356-B1F3-4E31-BF2C-0F9B936E5D9E}"/>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CD572646-A174-4159-881A-177AB173E22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74706070-8B20-4B85-B146-E8A412D26237}"/>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861B4EFA-1E8F-4782-AFCE-54EC1971DB9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75040FBA-D18A-4623-8A29-343BC6D6E958}"/>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5" name="n_1mainValue【図書館】&#10;一人当たり面積">
          <a:extLst>
            <a:ext uri="{FF2B5EF4-FFF2-40B4-BE49-F238E27FC236}">
              <a16:creationId xmlns:a16="http://schemas.microsoft.com/office/drawing/2014/main" id="{ED1E90D4-694A-44BE-AB32-FADF8C1BFFF9}"/>
            </a:ext>
          </a:extLst>
        </xdr:cNvPr>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201FD9EB-1396-4F3F-8C71-6CCD08CC5735}"/>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076F7A65-7CD8-48E4-AAB0-2D5DD9ABBC35}"/>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C2C6AC58-A518-4E40-B6EA-40F128274A6E}"/>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DA2D6B8-6F66-43CB-865A-4BE8D9617A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124BDC8-3D80-4368-86B0-2E541C25A0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0B3630-ECB0-4AE4-82E3-0658F55E5E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C8B7CA2-2603-4471-B2F4-FB0848A258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272DDEC-DDD5-4BE9-B581-FCD457EC62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34F8671-5B49-4271-AE7B-3D3932547F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137C1F3-FA9C-4B46-BE0A-AE8D0156C8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7F094AC-B079-406E-A860-EA9486EE6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89AED76-C966-4C47-B4C2-85C8EC87FD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341867E-633F-4A99-A5CE-CB9A19A2F9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9C1356E-00F4-4CA4-B8B4-683ED0D36A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2010B4-3881-4573-939C-40AD555122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F31ADD3-1D30-41BB-A0AA-E968C4BFAC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DD26DDA-8919-4061-B871-6A2965D5D43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34B0A95-5923-459A-8434-9ACB585736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9B72615-10FA-4CD1-882A-93BE8E0C73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8CE9A54-F7FF-4E21-AB99-B31AD20FA1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9A2E279-0A50-4970-8A0B-4113F33D57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EA6CED5-22A6-4A4B-87C3-9CF7104D60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3819AA-A7D3-4988-9111-DE3FAF70E3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2AAB41F-9FAA-4A13-8503-EA0C8D0171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0ADA702-1BA7-40D4-AA41-DD624CAE02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970D5D0-50EF-4892-B116-7ED9BD0E6F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F1AF3F-1A98-420B-AC64-AA95694D65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D0D61C3-0D3F-44FC-9AD1-EA677E57E1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8B0D01FF-DCB5-4BFA-8310-143A3EE384E5}"/>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F223A4BB-1151-4C1E-A2E0-452D983D41F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56422F98-776B-4D9B-BE2A-346AC080868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3EF1FA2-62B7-45C1-988F-AC1115D60CE6}"/>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46B2A464-E5AF-4BD4-A642-32EAAE16B7C7}"/>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3C636A4-C2CA-4787-8150-F3E552034C86}"/>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B8F3602E-F475-428B-BF01-2EFEFF64C5CF}"/>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C7F54412-2370-4FB1-94C4-A42DADA9868A}"/>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8EC80634-3C9F-4EAE-9F46-3CF53AAAE98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6C7D1159-E944-4B40-807B-AADB355327CB}"/>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B7713908-DC0A-4987-B8BE-EB0C44DAD45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E69948C-8DC2-46F0-BE45-97538B0F25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A4D010-E67B-4F61-A066-4379BE156A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C4246D-CF6F-4105-ADFE-4C285174B5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EDF1873-C397-4126-BE95-7FA98A4155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8D41009-FF21-48BD-B311-061139C629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104322</xdr:rowOff>
    </xdr:from>
    <xdr:to>
      <xdr:col>24</xdr:col>
      <xdr:colOff>114300</xdr:colOff>
      <xdr:row>56</xdr:row>
      <xdr:rowOff>34472</xdr:rowOff>
    </xdr:to>
    <xdr:sp macro="" textlink="">
      <xdr:nvSpPr>
        <xdr:cNvPr id="190" name="楕円 189">
          <a:extLst>
            <a:ext uri="{FF2B5EF4-FFF2-40B4-BE49-F238E27FC236}">
              <a16:creationId xmlns:a16="http://schemas.microsoft.com/office/drawing/2014/main" id="{3301E647-9A77-4C06-9723-1402E47718B7}"/>
            </a:ext>
          </a:extLst>
        </xdr:cNvPr>
        <xdr:cNvSpPr/>
      </xdr:nvSpPr>
      <xdr:spPr>
        <a:xfrm>
          <a:off x="4584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57349</xdr:rowOff>
    </xdr:from>
    <xdr:ext cx="340478" cy="259045"/>
    <xdr:sp macro="" textlink="">
      <xdr:nvSpPr>
        <xdr:cNvPr id="191" name="【体育館・プール】&#10;有形固定資産減価償却率該当値テキスト">
          <a:extLst>
            <a:ext uri="{FF2B5EF4-FFF2-40B4-BE49-F238E27FC236}">
              <a16:creationId xmlns:a16="http://schemas.microsoft.com/office/drawing/2014/main" id="{BD79F00A-00DE-4054-A83F-014BF926DBEB}"/>
            </a:ext>
          </a:extLst>
        </xdr:cNvPr>
        <xdr:cNvSpPr txBox="1"/>
      </xdr:nvSpPr>
      <xdr:spPr>
        <a:xfrm>
          <a:off x="4673600" y="9487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53703</xdr:rowOff>
    </xdr:from>
    <xdr:to>
      <xdr:col>20</xdr:col>
      <xdr:colOff>38100</xdr:colOff>
      <xdr:row>55</xdr:row>
      <xdr:rowOff>155303</xdr:rowOff>
    </xdr:to>
    <xdr:sp macro="" textlink="">
      <xdr:nvSpPr>
        <xdr:cNvPr id="192" name="楕円 191">
          <a:extLst>
            <a:ext uri="{FF2B5EF4-FFF2-40B4-BE49-F238E27FC236}">
              <a16:creationId xmlns:a16="http://schemas.microsoft.com/office/drawing/2014/main" id="{3CF0B3B3-3EFA-42DC-B489-12766D199D0D}"/>
            </a:ext>
          </a:extLst>
        </xdr:cNvPr>
        <xdr:cNvSpPr/>
      </xdr:nvSpPr>
      <xdr:spPr>
        <a:xfrm>
          <a:off x="3746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104503</xdr:rowOff>
    </xdr:from>
    <xdr:to>
      <xdr:col>24</xdr:col>
      <xdr:colOff>63500</xdr:colOff>
      <xdr:row>55</xdr:row>
      <xdr:rowOff>155122</xdr:rowOff>
    </xdr:to>
    <xdr:cxnSp macro="">
      <xdr:nvCxnSpPr>
        <xdr:cNvPr id="193" name="直線コネクタ 192">
          <a:extLst>
            <a:ext uri="{FF2B5EF4-FFF2-40B4-BE49-F238E27FC236}">
              <a16:creationId xmlns:a16="http://schemas.microsoft.com/office/drawing/2014/main" id="{3BFF0EC7-7457-45F2-BD7B-DEBA993AD677}"/>
            </a:ext>
          </a:extLst>
        </xdr:cNvPr>
        <xdr:cNvCxnSpPr/>
      </xdr:nvCxnSpPr>
      <xdr:spPr>
        <a:xfrm>
          <a:off x="3797300" y="95342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89626</xdr:rowOff>
    </xdr:from>
    <xdr:to>
      <xdr:col>15</xdr:col>
      <xdr:colOff>101600</xdr:colOff>
      <xdr:row>57</xdr:row>
      <xdr:rowOff>19776</xdr:rowOff>
    </xdr:to>
    <xdr:sp macro="" textlink="">
      <xdr:nvSpPr>
        <xdr:cNvPr id="194" name="楕円 193">
          <a:extLst>
            <a:ext uri="{FF2B5EF4-FFF2-40B4-BE49-F238E27FC236}">
              <a16:creationId xmlns:a16="http://schemas.microsoft.com/office/drawing/2014/main" id="{CD55261E-E33E-41B4-A422-4591D13FFC7C}"/>
            </a:ext>
          </a:extLst>
        </xdr:cNvPr>
        <xdr:cNvSpPr/>
      </xdr:nvSpPr>
      <xdr:spPr>
        <a:xfrm>
          <a:off x="2857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56</xdr:row>
      <xdr:rowOff>140426</xdr:rowOff>
    </xdr:to>
    <xdr:cxnSp macro="">
      <xdr:nvCxnSpPr>
        <xdr:cNvPr id="195" name="直線コネクタ 194">
          <a:extLst>
            <a:ext uri="{FF2B5EF4-FFF2-40B4-BE49-F238E27FC236}">
              <a16:creationId xmlns:a16="http://schemas.microsoft.com/office/drawing/2014/main" id="{647E1EB9-71DC-4C81-BDC4-8CF8E72C2239}"/>
            </a:ext>
          </a:extLst>
        </xdr:cNvPr>
        <xdr:cNvCxnSpPr/>
      </xdr:nvCxnSpPr>
      <xdr:spPr>
        <a:xfrm flipV="1">
          <a:off x="2908300" y="953425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65133</xdr:rowOff>
    </xdr:from>
    <xdr:to>
      <xdr:col>10</xdr:col>
      <xdr:colOff>165100</xdr:colOff>
      <xdr:row>64</xdr:row>
      <xdr:rowOff>166733</xdr:rowOff>
    </xdr:to>
    <xdr:sp macro="" textlink="">
      <xdr:nvSpPr>
        <xdr:cNvPr id="196" name="楕円 195">
          <a:extLst>
            <a:ext uri="{FF2B5EF4-FFF2-40B4-BE49-F238E27FC236}">
              <a16:creationId xmlns:a16="http://schemas.microsoft.com/office/drawing/2014/main" id="{B904E055-BF47-4CDE-A007-7526CF933A0C}"/>
            </a:ext>
          </a:extLst>
        </xdr:cNvPr>
        <xdr:cNvSpPr/>
      </xdr:nvSpPr>
      <xdr:spPr>
        <a:xfrm>
          <a:off x="1968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140426</xdr:rowOff>
    </xdr:from>
    <xdr:to>
      <xdr:col>15</xdr:col>
      <xdr:colOff>50800</xdr:colOff>
      <xdr:row>64</xdr:row>
      <xdr:rowOff>115933</xdr:rowOff>
    </xdr:to>
    <xdr:cxnSp macro="">
      <xdr:nvCxnSpPr>
        <xdr:cNvPr id="197" name="直線コネクタ 196">
          <a:extLst>
            <a:ext uri="{FF2B5EF4-FFF2-40B4-BE49-F238E27FC236}">
              <a16:creationId xmlns:a16="http://schemas.microsoft.com/office/drawing/2014/main" id="{4BC7101A-E3FC-44E1-AC70-A0FE52FD68D0}"/>
            </a:ext>
          </a:extLst>
        </xdr:cNvPr>
        <xdr:cNvCxnSpPr/>
      </xdr:nvCxnSpPr>
      <xdr:spPr>
        <a:xfrm flipV="1">
          <a:off x="2019300" y="9741626"/>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43906</xdr:rowOff>
    </xdr:from>
    <xdr:to>
      <xdr:col>6</xdr:col>
      <xdr:colOff>38100</xdr:colOff>
      <xdr:row>64</xdr:row>
      <xdr:rowOff>145506</xdr:rowOff>
    </xdr:to>
    <xdr:sp macro="" textlink="">
      <xdr:nvSpPr>
        <xdr:cNvPr id="198" name="楕円 197">
          <a:extLst>
            <a:ext uri="{FF2B5EF4-FFF2-40B4-BE49-F238E27FC236}">
              <a16:creationId xmlns:a16="http://schemas.microsoft.com/office/drawing/2014/main" id="{7F1BF411-2C64-4369-A22A-68A17D1EB26C}"/>
            </a:ext>
          </a:extLst>
        </xdr:cNvPr>
        <xdr:cNvSpPr/>
      </xdr:nvSpPr>
      <xdr:spPr>
        <a:xfrm>
          <a:off x="1079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94706</xdr:rowOff>
    </xdr:from>
    <xdr:to>
      <xdr:col>10</xdr:col>
      <xdr:colOff>114300</xdr:colOff>
      <xdr:row>64</xdr:row>
      <xdr:rowOff>115933</xdr:rowOff>
    </xdr:to>
    <xdr:cxnSp macro="">
      <xdr:nvCxnSpPr>
        <xdr:cNvPr id="199" name="直線コネクタ 198">
          <a:extLst>
            <a:ext uri="{FF2B5EF4-FFF2-40B4-BE49-F238E27FC236}">
              <a16:creationId xmlns:a16="http://schemas.microsoft.com/office/drawing/2014/main" id="{83304623-EA23-4B0E-A167-2337664A5973}"/>
            </a:ext>
          </a:extLst>
        </xdr:cNvPr>
        <xdr:cNvCxnSpPr/>
      </xdr:nvCxnSpPr>
      <xdr:spPr>
        <a:xfrm>
          <a:off x="1130300" y="110675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D7900168-9511-4234-8337-187B842BDB95}"/>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B1AD9ADB-AACA-4C27-B71E-D573FD8189D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8F9D3BA5-CDAD-47D4-8405-C1D6FB5C9654}"/>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8A14DDFD-EA3E-495B-806B-7E7C9BFA7D9E}"/>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380</xdr:rowOff>
    </xdr:from>
    <xdr:ext cx="340478" cy="259045"/>
    <xdr:sp macro="" textlink="">
      <xdr:nvSpPr>
        <xdr:cNvPr id="204" name="n_1mainValue【体育館・プール】&#10;有形固定資産減価償却率">
          <a:extLst>
            <a:ext uri="{FF2B5EF4-FFF2-40B4-BE49-F238E27FC236}">
              <a16:creationId xmlns:a16="http://schemas.microsoft.com/office/drawing/2014/main" id="{ECC3ADE3-194E-48E0-B460-F5CC4D90AA5F}"/>
            </a:ext>
          </a:extLst>
        </xdr:cNvPr>
        <xdr:cNvSpPr txBox="1"/>
      </xdr:nvSpPr>
      <xdr:spPr>
        <a:xfrm>
          <a:off x="3614361" y="925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36303</xdr:rowOff>
    </xdr:from>
    <xdr:ext cx="405111" cy="259045"/>
    <xdr:sp macro="" textlink="">
      <xdr:nvSpPr>
        <xdr:cNvPr id="205" name="n_2mainValue【体育館・プール】&#10;有形固定資産減価償却率">
          <a:extLst>
            <a:ext uri="{FF2B5EF4-FFF2-40B4-BE49-F238E27FC236}">
              <a16:creationId xmlns:a16="http://schemas.microsoft.com/office/drawing/2014/main" id="{123C083C-8FBB-494B-880C-509FC2E9C6E3}"/>
            </a:ext>
          </a:extLst>
        </xdr:cNvPr>
        <xdr:cNvSpPr txBox="1"/>
      </xdr:nvSpPr>
      <xdr:spPr>
        <a:xfrm>
          <a:off x="2705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157860</xdr:rowOff>
    </xdr:from>
    <xdr:ext cx="405111" cy="259045"/>
    <xdr:sp macro="" textlink="">
      <xdr:nvSpPr>
        <xdr:cNvPr id="206" name="n_3mainValue【体育館・プール】&#10;有形固定資産減価償却率">
          <a:extLst>
            <a:ext uri="{FF2B5EF4-FFF2-40B4-BE49-F238E27FC236}">
              <a16:creationId xmlns:a16="http://schemas.microsoft.com/office/drawing/2014/main" id="{091F1F05-14AB-4038-AAB0-B005686DD99E}"/>
            </a:ext>
          </a:extLst>
        </xdr:cNvPr>
        <xdr:cNvSpPr txBox="1"/>
      </xdr:nvSpPr>
      <xdr:spPr>
        <a:xfrm>
          <a:off x="1816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136633</xdr:rowOff>
    </xdr:from>
    <xdr:ext cx="405111" cy="259045"/>
    <xdr:sp macro="" textlink="">
      <xdr:nvSpPr>
        <xdr:cNvPr id="207" name="n_4mainValue【体育館・プール】&#10;有形固定資産減価償却率">
          <a:extLst>
            <a:ext uri="{FF2B5EF4-FFF2-40B4-BE49-F238E27FC236}">
              <a16:creationId xmlns:a16="http://schemas.microsoft.com/office/drawing/2014/main" id="{A9B1BC36-7905-461F-B61E-EABAB1ED8628}"/>
            </a:ext>
          </a:extLst>
        </xdr:cNvPr>
        <xdr:cNvSpPr txBox="1"/>
      </xdr:nvSpPr>
      <xdr:spPr>
        <a:xfrm>
          <a:off x="927744"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0EA0DEC-6414-4A7C-A012-68D34601D9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EF31C4F-5252-4E21-9447-93B414BFCA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48C1BB6-6883-426D-A7B6-4D0A5D648F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0FF2EDA-D1F8-4834-B1A6-D87C78C375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E00305-4355-43F9-BBDF-C5AA3BB262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2E18F99-BBA2-418B-88F4-BEBE37DBAA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C0B38A1-47C1-43BD-8370-DDF52F57C9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773EEFE-98F5-4A40-81BB-3A01F9BAF7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3ACF008-9A38-425E-AC2E-3F728FB41A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4F24CAF-0C66-40B5-82DA-61BAD58E9B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B319CA3-6B66-406F-B37F-86BE1B8C70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5CD5F6B-2C0A-4FBC-954B-664533ED754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8ECA30D-C379-45CB-81CD-6119EEB471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D492AF4-3D81-498D-A764-1D7A4DD2F51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AA5C9D3-73C9-4A87-9788-F10781529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8BB673D-AC8E-48E8-95B8-BC4022D8D9A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7134401-2CC9-4249-885F-DB56A81675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BA38AAA-E251-49C2-A104-D3764DD33A2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9730211-C0E7-4A44-BCFB-50F879EC4E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E0F394C-32B1-4148-9CF0-3CC74F4C4AB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CD9135-5CBE-498A-BE9B-C86D9F5C65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F4E50E5-118A-4A5D-8DB4-758DE4AFDB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3A1CFBA-226A-4A60-B1FE-03A26ADDED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A5CED172-ADBB-4CBB-A28F-049FF72ACE7E}"/>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C4CB82E7-68E4-4019-9F21-3FC451BF94F1}"/>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1D3BED6D-C8FF-4EC6-99B4-3DA82A16B1BB}"/>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7D432E3F-C7F3-4CC5-BEF6-E311F3D92DD1}"/>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F7B0E8D4-0376-4043-9CD4-ADFF53241887}"/>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40984924-CCB2-4A81-BF88-3E37BFBF7F3F}"/>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684DF790-E134-4C51-9957-0F1522588F5A}"/>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8B919A96-8F97-407C-9CA7-CBA5B9486CEE}"/>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E317F9E2-B78C-4A8D-8307-575823635974}"/>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9A57E414-6D32-4488-B794-CF2E43EBE43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A0BBD3F6-DAC7-41C7-9571-EB5DF902FE89}"/>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F31D1E-ADB5-496B-88FC-84E5A9D2AB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BA0989-06FD-4D09-A9E1-21B3742741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74C06B-DDA1-4DFE-94D0-5CAFA854C6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8A2DAB4-6BBE-482C-B216-8920A4EB9D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E5EB67-6506-4EDE-8B1A-1C93EE954D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35FA957A-8E51-486B-A56C-9F6442F855C9}"/>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1C87F0CB-F697-4AD7-92C9-3A86F5C8FD13}"/>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7B7D07FF-74CD-4E38-9DF1-F4B960666B70}"/>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D018637D-7D85-4B0F-840D-AB7FEEAD5D96}"/>
            </a:ext>
          </a:extLst>
        </xdr:cNvPr>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a:extLst>
            <a:ext uri="{FF2B5EF4-FFF2-40B4-BE49-F238E27FC236}">
              <a16:creationId xmlns:a16="http://schemas.microsoft.com/office/drawing/2014/main" id="{E0EC32B8-6524-41FF-B4C7-ECF45D34710D}"/>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8FAF9262-CF35-41F5-B7DD-2A633EE5EAF9}"/>
            </a:ext>
          </a:extLst>
        </xdr:cNvPr>
        <xdr:cNvCxnSpPr/>
      </xdr:nvCxnSpPr>
      <xdr:spPr>
        <a:xfrm>
          <a:off x="8750300" y="10810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3" name="楕円 252">
          <a:extLst>
            <a:ext uri="{FF2B5EF4-FFF2-40B4-BE49-F238E27FC236}">
              <a16:creationId xmlns:a16="http://schemas.microsoft.com/office/drawing/2014/main" id="{C73A4D99-F819-40F9-8DAA-9C695F12F56D}"/>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160020</xdr:rowOff>
    </xdr:to>
    <xdr:cxnSp macro="">
      <xdr:nvCxnSpPr>
        <xdr:cNvPr id="254" name="直線コネクタ 253">
          <a:extLst>
            <a:ext uri="{FF2B5EF4-FFF2-40B4-BE49-F238E27FC236}">
              <a16:creationId xmlns:a16="http://schemas.microsoft.com/office/drawing/2014/main" id="{753064DD-0BB9-465D-96B6-53EC81CE0B0B}"/>
            </a:ext>
          </a:extLst>
        </xdr:cNvPr>
        <xdr:cNvCxnSpPr/>
      </xdr:nvCxnSpPr>
      <xdr:spPr>
        <a:xfrm flipV="1">
          <a:off x="7861300" y="108108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95885</xdr:rowOff>
    </xdr:from>
    <xdr:to>
      <xdr:col>36</xdr:col>
      <xdr:colOff>165100</xdr:colOff>
      <xdr:row>64</xdr:row>
      <xdr:rowOff>26035</xdr:rowOff>
    </xdr:to>
    <xdr:sp macro="" textlink="">
      <xdr:nvSpPr>
        <xdr:cNvPr id="255" name="楕円 254">
          <a:extLst>
            <a:ext uri="{FF2B5EF4-FFF2-40B4-BE49-F238E27FC236}">
              <a16:creationId xmlns:a16="http://schemas.microsoft.com/office/drawing/2014/main" id="{42064327-D8FE-47E4-8D8F-4BBF9C6AF6A0}"/>
            </a:ext>
          </a:extLst>
        </xdr:cNvPr>
        <xdr:cNvSpPr/>
      </xdr:nvSpPr>
      <xdr:spPr>
        <a:xfrm>
          <a:off x="6921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146685</xdr:rowOff>
    </xdr:from>
    <xdr:to>
      <xdr:col>41</xdr:col>
      <xdr:colOff>50800</xdr:colOff>
      <xdr:row>63</xdr:row>
      <xdr:rowOff>160020</xdr:rowOff>
    </xdr:to>
    <xdr:cxnSp macro="">
      <xdr:nvCxnSpPr>
        <xdr:cNvPr id="256" name="直線コネクタ 255">
          <a:extLst>
            <a:ext uri="{FF2B5EF4-FFF2-40B4-BE49-F238E27FC236}">
              <a16:creationId xmlns:a16="http://schemas.microsoft.com/office/drawing/2014/main" id="{9A836B9B-9E06-4486-AF91-8A3263122B8B}"/>
            </a:ext>
          </a:extLst>
        </xdr:cNvPr>
        <xdr:cNvCxnSpPr/>
      </xdr:nvCxnSpPr>
      <xdr:spPr>
        <a:xfrm>
          <a:off x="6972300" y="10948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C91B2A98-1DD5-4C19-AC08-A14A255991FC}"/>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1F6C7CD4-9F07-4D74-BAEE-E12CE2A919C9}"/>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F246A9AB-E31B-41F9-90A7-CF943959EDCF}"/>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5ED83C59-64F8-43BD-B610-99258130D585}"/>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75817600-FF58-4BF9-AFDC-FDAC34BC35B3}"/>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a:extLst>
            <a:ext uri="{FF2B5EF4-FFF2-40B4-BE49-F238E27FC236}">
              <a16:creationId xmlns:a16="http://schemas.microsoft.com/office/drawing/2014/main" id="{3DC500D2-5C6E-4022-A244-6A11EBDB3154}"/>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3" name="n_3mainValue【体育館・プール】&#10;一人当たり面積">
          <a:extLst>
            <a:ext uri="{FF2B5EF4-FFF2-40B4-BE49-F238E27FC236}">
              <a16:creationId xmlns:a16="http://schemas.microsoft.com/office/drawing/2014/main" id="{78FB2580-0681-49FA-9D07-A056212B0230}"/>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17162</xdr:rowOff>
    </xdr:from>
    <xdr:ext cx="469744" cy="259045"/>
    <xdr:sp macro="" textlink="">
      <xdr:nvSpPr>
        <xdr:cNvPr id="264" name="n_4mainValue【体育館・プール】&#10;一人当たり面積">
          <a:extLst>
            <a:ext uri="{FF2B5EF4-FFF2-40B4-BE49-F238E27FC236}">
              <a16:creationId xmlns:a16="http://schemas.microsoft.com/office/drawing/2014/main" id="{8D3E949E-0F45-4452-A707-9996288D5B85}"/>
            </a:ext>
          </a:extLst>
        </xdr:cNvPr>
        <xdr:cNvSpPr txBox="1"/>
      </xdr:nvSpPr>
      <xdr:spPr>
        <a:xfrm>
          <a:off x="67374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440266F-1DF6-47E6-B070-2E545EC2CE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6F451F6-8B3C-4A3A-9606-07F15381C5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C690CA9-0805-456B-AA23-80BA37CB99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5998D82-B047-46FB-AE39-902F071CC7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71485A0-225A-4E4A-8518-14C9B3A52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2453659-7651-4623-AF68-628B701DA5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4BCE69E-F342-4ECD-B566-A3219C9C99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AF96D9F-C6FF-46C4-838F-74E900294CF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3D1C4BB-C12A-41D9-BBF1-0A8CB9A5F5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1599229-7BE1-4B62-9224-1D7FD0CCE2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4741C24-BAD1-4B27-925D-3B6334651D8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4902723-2206-4446-8D41-8A08669A32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4F6F9D8-3DFE-45C3-BFAE-F926DF7C559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FBD2E93-008E-4DE4-B4C4-E165EBDBD1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4999A55-76C9-4B2D-B451-1A4FC81C72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D789340-0A93-4CDC-BFCD-EB7FB589F4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CA533EC-D952-4214-A730-E7A0131D41F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EBAE8D-EE16-42A0-9775-7EB933C898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DE27DCF-8FA3-417B-8AF3-105F98AE2B8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984B44D-E61E-4147-9F29-BA3E7327AA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DDCF865-AB3F-487A-93B2-EEFB61A391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E3B3D84-C599-4406-A3AA-65779A499E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1A30B1B-5EB7-4E21-8E96-35339E4CB0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7DDDF32-53C5-4048-A5B5-ADA334F4A5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87C37BBC-6DC7-4D50-9017-833E8FCA7D9D}"/>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B01E6F5-FB69-47CA-8D39-79F15A8899F3}"/>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66B28D0A-5C0E-4BDB-B7FE-B7E293F3E54A}"/>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6838FBB6-8482-44FC-93E4-9DB8381B452D}"/>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2B7B8D62-807D-4033-B538-59142E0842E9}"/>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FF5CB18-0B47-4EB4-A2AD-126AB4E32BE8}"/>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84129A4D-9F93-4B34-8C15-97E64D586601}"/>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FC47803B-8087-4BC1-808E-94C36345C79C}"/>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68C72E81-3A88-4378-996A-5562BDBD4FD1}"/>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E4847D39-AB67-42AC-A6B5-243D83B5ABB8}"/>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010657C8-6C33-49AC-AD5A-9834CC9D8048}"/>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F0E0B48-D66B-435D-944A-1124D8CFAB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8B68F62-6378-4429-AAD0-1544C9BECC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302697-5B69-4A14-BF99-1A353D7F71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61BC8BF-D452-4F61-80E8-3F37686FD1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22C28C0-E7C1-4B1C-80F6-CE7AEBABF6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5" name="楕円 304">
          <a:extLst>
            <a:ext uri="{FF2B5EF4-FFF2-40B4-BE49-F238E27FC236}">
              <a16:creationId xmlns:a16="http://schemas.microsoft.com/office/drawing/2014/main" id="{9B9BA4C3-D4C0-4175-A49D-1CBD0C2BAC71}"/>
            </a:ext>
          </a:extLst>
        </xdr:cNvPr>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30497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03BE2E9-6D60-4557-9844-76260EC9219B}"/>
            </a:ext>
          </a:extLst>
        </xdr:cNvPr>
        <xdr:cNvSpPr txBox="1"/>
      </xdr:nvSpPr>
      <xdr:spPr>
        <a:xfrm>
          <a:off x="4673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7" name="楕円 306">
          <a:extLst>
            <a:ext uri="{FF2B5EF4-FFF2-40B4-BE49-F238E27FC236}">
              <a16:creationId xmlns:a16="http://schemas.microsoft.com/office/drawing/2014/main" id="{100AD639-1C7C-4F7C-B721-0C883759DF5A}"/>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102870</xdr:rowOff>
    </xdr:to>
    <xdr:cxnSp macro="">
      <xdr:nvCxnSpPr>
        <xdr:cNvPr id="308" name="直線コネクタ 307">
          <a:extLst>
            <a:ext uri="{FF2B5EF4-FFF2-40B4-BE49-F238E27FC236}">
              <a16:creationId xmlns:a16="http://schemas.microsoft.com/office/drawing/2014/main" id="{4783EFEA-3D3C-4A45-B6AD-EF3047AA9AFA}"/>
            </a:ext>
          </a:extLst>
        </xdr:cNvPr>
        <xdr:cNvCxnSpPr/>
      </xdr:nvCxnSpPr>
      <xdr:spPr>
        <a:xfrm>
          <a:off x="3797300" y="1450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9" name="楕円 308">
          <a:extLst>
            <a:ext uri="{FF2B5EF4-FFF2-40B4-BE49-F238E27FC236}">
              <a16:creationId xmlns:a16="http://schemas.microsoft.com/office/drawing/2014/main" id="{14BDCBFE-3309-40A9-BA03-94CE7514CF73}"/>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310" name="直線コネクタ 309">
          <a:extLst>
            <a:ext uri="{FF2B5EF4-FFF2-40B4-BE49-F238E27FC236}">
              <a16:creationId xmlns:a16="http://schemas.microsoft.com/office/drawing/2014/main" id="{F2BF108A-391C-409F-B286-DFB0B2F997C0}"/>
            </a:ext>
          </a:extLst>
        </xdr:cNvPr>
        <xdr:cNvCxnSpPr/>
      </xdr:nvCxnSpPr>
      <xdr:spPr>
        <a:xfrm>
          <a:off x="2908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311" name="楕円 310">
          <a:extLst>
            <a:ext uri="{FF2B5EF4-FFF2-40B4-BE49-F238E27FC236}">
              <a16:creationId xmlns:a16="http://schemas.microsoft.com/office/drawing/2014/main" id="{0FB93D08-2C6E-40DD-AB4E-6446606984D5}"/>
            </a:ext>
          </a:extLst>
        </xdr:cNvPr>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60961</xdr:rowOff>
    </xdr:to>
    <xdr:cxnSp macro="">
      <xdr:nvCxnSpPr>
        <xdr:cNvPr id="312" name="直線コネクタ 311">
          <a:extLst>
            <a:ext uri="{FF2B5EF4-FFF2-40B4-BE49-F238E27FC236}">
              <a16:creationId xmlns:a16="http://schemas.microsoft.com/office/drawing/2014/main" id="{F46C19A3-A135-4EDF-A135-06B32DE38BE4}"/>
            </a:ext>
          </a:extLst>
        </xdr:cNvPr>
        <xdr:cNvCxnSpPr/>
      </xdr:nvCxnSpPr>
      <xdr:spPr>
        <a:xfrm>
          <a:off x="2019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3" name="楕円 312">
          <a:extLst>
            <a:ext uri="{FF2B5EF4-FFF2-40B4-BE49-F238E27FC236}">
              <a16:creationId xmlns:a16="http://schemas.microsoft.com/office/drawing/2014/main" id="{73D851E7-3E94-403E-BA7C-955BB57C4980}"/>
            </a:ext>
          </a:extLst>
        </xdr:cNvPr>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19050</xdr:rowOff>
    </xdr:to>
    <xdr:cxnSp macro="">
      <xdr:nvCxnSpPr>
        <xdr:cNvPr id="314" name="直線コネクタ 313">
          <a:extLst>
            <a:ext uri="{FF2B5EF4-FFF2-40B4-BE49-F238E27FC236}">
              <a16:creationId xmlns:a16="http://schemas.microsoft.com/office/drawing/2014/main" id="{494CB69B-6282-4AD6-8083-5874906F93D5}"/>
            </a:ext>
          </a:extLst>
        </xdr:cNvPr>
        <xdr:cNvCxnSpPr/>
      </xdr:nvCxnSpPr>
      <xdr:spPr>
        <a:xfrm>
          <a:off x="1130300" y="143884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5E6E1242-1578-4E24-BB2E-B9C06D2632C3}"/>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B85CF6-61FE-4C1E-A296-E42EBC163E41}"/>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4F64F0FE-EEF2-4C8C-8A75-2C5B0A909D75}"/>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a:extLst>
            <a:ext uri="{FF2B5EF4-FFF2-40B4-BE49-F238E27FC236}">
              <a16:creationId xmlns:a16="http://schemas.microsoft.com/office/drawing/2014/main" id="{C455D10B-44E1-4E87-B265-965E65A8B724}"/>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9" name="n_1mainValue【福祉施設】&#10;有形固定資産減価償却率">
          <a:extLst>
            <a:ext uri="{FF2B5EF4-FFF2-40B4-BE49-F238E27FC236}">
              <a16:creationId xmlns:a16="http://schemas.microsoft.com/office/drawing/2014/main" id="{C2EAA84A-2338-4FBB-A44F-90BA18FF43E8}"/>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0" name="n_2mainValue【福祉施設】&#10;有形固定資産減価償却率">
          <a:extLst>
            <a:ext uri="{FF2B5EF4-FFF2-40B4-BE49-F238E27FC236}">
              <a16:creationId xmlns:a16="http://schemas.microsoft.com/office/drawing/2014/main" id="{9589BE7C-0B69-4443-9DF3-F760657070F3}"/>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21" name="n_3mainValue【福祉施設】&#10;有形固定資産減価償却率">
          <a:extLst>
            <a:ext uri="{FF2B5EF4-FFF2-40B4-BE49-F238E27FC236}">
              <a16:creationId xmlns:a16="http://schemas.microsoft.com/office/drawing/2014/main" id="{D6EE3356-549A-4131-AD34-F66AFB75E3D7}"/>
            </a:ext>
          </a:extLst>
        </xdr:cNvPr>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22" name="n_4mainValue【福祉施設】&#10;有形固定資産減価償却率">
          <a:extLst>
            <a:ext uri="{FF2B5EF4-FFF2-40B4-BE49-F238E27FC236}">
              <a16:creationId xmlns:a16="http://schemas.microsoft.com/office/drawing/2014/main" id="{C2FA9961-7E59-4624-9B94-A32368AE2B74}"/>
            </a:ext>
          </a:extLst>
        </xdr:cNvPr>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F341AD5-46EB-425D-B5C1-A001050925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0DB7E03-4208-4B8A-B7E6-B52271D032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1BF478F-ED81-45D5-994A-A8F34629A6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FC39A0B-2801-41B2-BA64-2F109D347C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A13CFF2-9984-4BD9-94FD-953008F698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911F844-9CA5-4B35-A419-BD73A6E863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0CA76D2-120E-42E0-9619-C7A8D1C469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CD8709C-C55A-4B8A-88D4-25C7D6BE07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45BF770-2FED-491B-9959-1BEB0ED008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FA6CB39-2AD9-4B73-BBDC-12C761C8F0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CE788178-F46A-41B0-A524-3D137E74593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83C8092-2250-4E28-A7B5-3B59DE6D4C6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46D1BAB5-F957-4AE8-9C8E-7813B4624B3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7A4EAA39-1500-4DA3-8EB7-1737351C70C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91AB0906-ACBD-47E3-B62F-1162CB28D82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3B93AD24-1B3E-4D9C-94D6-3BF29B59E15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236EB0A9-F3B0-4086-8A0D-3936FA353B4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2594E237-803B-4AFA-AA32-CA3EB0C01CC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2976DB4C-35E5-46FF-A082-0E5DB0CFE4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2F3E1D7-CF75-40B2-9D73-209A33B0658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F3B07FCF-29A2-44CE-BF23-AF32833520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8AE818A3-E789-4BAD-9105-FCE07DCA2CE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1EBFF5AF-F6FC-498B-83EC-D135F0DC0D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63B1ED08-E8BD-417B-AB0A-F5BBFA1E74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54F66FC-3A3B-411D-A609-2B3790A164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47BED0BA-5872-4B91-A9EA-8CDBB2758232}"/>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90AF6D44-87F2-423E-8233-167B73D87EF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CB4EFEBB-6698-4A16-B6FC-7B916A800C1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DE07385-4F1C-451A-996C-C4C6D215B4B6}"/>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DDE2F9BC-EEE1-4287-98DA-07D35560C4DF}"/>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F99B6A64-3B3A-4619-BE44-9A04BE90C1D3}"/>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A66928A7-6465-4412-8B5B-0A04831D8FE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82999BA9-177F-4157-AB91-EEBECC047F55}"/>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FCA456EA-318C-4DB4-8CBE-BE59ACDD3BBA}"/>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6CCD944C-129A-41F2-8B5B-F04B1430B166}"/>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D5932C71-97C7-415F-BA54-62434D3E0BFC}"/>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A603E8E-D720-459E-803C-4402C0588E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BE1897D-EF48-4D79-811E-25DB1076A1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E2B7395-8B78-4970-835C-C03F7209A9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E7326EC-71FE-43FE-87FF-8E5760CA16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9B32C1D-D9FC-4EFD-8430-E9685C519E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64" name="楕円 363">
          <a:extLst>
            <a:ext uri="{FF2B5EF4-FFF2-40B4-BE49-F238E27FC236}">
              <a16:creationId xmlns:a16="http://schemas.microsoft.com/office/drawing/2014/main" id="{AD53B089-244F-401B-BD52-A45CB407A958}"/>
            </a:ext>
          </a:extLst>
        </xdr:cNvPr>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65" name="【福祉施設】&#10;一人当たり面積該当値テキスト">
          <a:extLst>
            <a:ext uri="{FF2B5EF4-FFF2-40B4-BE49-F238E27FC236}">
              <a16:creationId xmlns:a16="http://schemas.microsoft.com/office/drawing/2014/main" id="{AD07252C-F66D-48FA-AD8D-E419B148D160}"/>
            </a:ext>
          </a:extLst>
        </xdr:cNvPr>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66" name="楕円 365">
          <a:extLst>
            <a:ext uri="{FF2B5EF4-FFF2-40B4-BE49-F238E27FC236}">
              <a16:creationId xmlns:a16="http://schemas.microsoft.com/office/drawing/2014/main" id="{3D9A53A1-0FFD-40EC-9C27-AC4931030AA0}"/>
            </a:ext>
          </a:extLst>
        </xdr:cNvPr>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44631</xdr:rowOff>
    </xdr:to>
    <xdr:cxnSp macro="">
      <xdr:nvCxnSpPr>
        <xdr:cNvPr id="367" name="直線コネクタ 366">
          <a:extLst>
            <a:ext uri="{FF2B5EF4-FFF2-40B4-BE49-F238E27FC236}">
              <a16:creationId xmlns:a16="http://schemas.microsoft.com/office/drawing/2014/main" id="{DD6F09BF-DCFD-4840-BDA1-7E308C8E7D95}"/>
            </a:ext>
          </a:extLst>
        </xdr:cNvPr>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68" name="楕円 367">
          <a:extLst>
            <a:ext uri="{FF2B5EF4-FFF2-40B4-BE49-F238E27FC236}">
              <a16:creationId xmlns:a16="http://schemas.microsoft.com/office/drawing/2014/main" id="{F3E7F1F2-1DEE-44B8-A0FD-6DC016C00E75}"/>
            </a:ext>
          </a:extLst>
        </xdr:cNvPr>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69" name="直線コネクタ 368">
          <a:extLst>
            <a:ext uri="{FF2B5EF4-FFF2-40B4-BE49-F238E27FC236}">
              <a16:creationId xmlns:a16="http://schemas.microsoft.com/office/drawing/2014/main" id="{3462C545-06A8-43D4-8F5B-AF2B4741076F}"/>
            </a:ext>
          </a:extLst>
        </xdr:cNvPr>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70" name="楕円 369">
          <a:extLst>
            <a:ext uri="{FF2B5EF4-FFF2-40B4-BE49-F238E27FC236}">
              <a16:creationId xmlns:a16="http://schemas.microsoft.com/office/drawing/2014/main" id="{87E841F2-41AD-4364-B983-B16AAAAEEBC6}"/>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71" name="直線コネクタ 370">
          <a:extLst>
            <a:ext uri="{FF2B5EF4-FFF2-40B4-BE49-F238E27FC236}">
              <a16:creationId xmlns:a16="http://schemas.microsoft.com/office/drawing/2014/main" id="{95193DFD-52F5-4FE9-87C7-3543513DFE41}"/>
            </a:ext>
          </a:extLst>
        </xdr:cNvPr>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165281</xdr:rowOff>
    </xdr:from>
    <xdr:to>
      <xdr:col>36</xdr:col>
      <xdr:colOff>165100</xdr:colOff>
      <xdr:row>86</xdr:row>
      <xdr:rowOff>95431</xdr:rowOff>
    </xdr:to>
    <xdr:sp macro="" textlink="">
      <xdr:nvSpPr>
        <xdr:cNvPr id="372" name="楕円 371">
          <a:extLst>
            <a:ext uri="{FF2B5EF4-FFF2-40B4-BE49-F238E27FC236}">
              <a16:creationId xmlns:a16="http://schemas.microsoft.com/office/drawing/2014/main" id="{38DE23CD-612E-4A42-BA42-18CE5B5026A5}"/>
            </a:ext>
          </a:extLst>
        </xdr:cNvPr>
        <xdr:cNvSpPr/>
      </xdr:nvSpPr>
      <xdr:spPr>
        <a:xfrm>
          <a:off x="692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44631</xdr:rowOff>
    </xdr:to>
    <xdr:cxnSp macro="">
      <xdr:nvCxnSpPr>
        <xdr:cNvPr id="373" name="直線コネクタ 372">
          <a:extLst>
            <a:ext uri="{FF2B5EF4-FFF2-40B4-BE49-F238E27FC236}">
              <a16:creationId xmlns:a16="http://schemas.microsoft.com/office/drawing/2014/main" id="{50DCC2BB-E7DA-4CAB-B99F-5190B37C2DFE}"/>
            </a:ext>
          </a:extLst>
        </xdr:cNvPr>
        <xdr:cNvCxnSpPr/>
      </xdr:nvCxnSpPr>
      <xdr:spPr>
        <a:xfrm>
          <a:off x="6972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5457FBC-4774-45D7-A11A-5396BD1F317E}"/>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37152352-66A4-458E-9786-CEB86A148302}"/>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CF8BA53-D10B-4443-A5B4-B9313E74174C}"/>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035A1337-94A4-4FB6-80A1-3EDDFBD639AE}"/>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78" name="n_1mainValue【福祉施設】&#10;一人当たり面積">
          <a:extLst>
            <a:ext uri="{FF2B5EF4-FFF2-40B4-BE49-F238E27FC236}">
              <a16:creationId xmlns:a16="http://schemas.microsoft.com/office/drawing/2014/main" id="{8F8A282B-0873-4F3C-844F-D3A4C0879C98}"/>
            </a:ext>
          </a:extLst>
        </xdr:cNvPr>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79" name="n_2mainValue【福祉施設】&#10;一人当たり面積">
          <a:extLst>
            <a:ext uri="{FF2B5EF4-FFF2-40B4-BE49-F238E27FC236}">
              <a16:creationId xmlns:a16="http://schemas.microsoft.com/office/drawing/2014/main" id="{2B500824-B28D-41C1-BA78-E5FE7534F67A}"/>
            </a:ext>
          </a:extLst>
        </xdr:cNvPr>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80" name="n_3mainValue【福祉施設】&#10;一人当たり面積">
          <a:extLst>
            <a:ext uri="{FF2B5EF4-FFF2-40B4-BE49-F238E27FC236}">
              <a16:creationId xmlns:a16="http://schemas.microsoft.com/office/drawing/2014/main" id="{8EB1D4B1-8319-4FE1-AC67-96E357DB7D5E}"/>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86558</xdr:rowOff>
    </xdr:from>
    <xdr:ext cx="469744" cy="259045"/>
    <xdr:sp macro="" textlink="">
      <xdr:nvSpPr>
        <xdr:cNvPr id="381" name="n_4mainValue【福祉施設】&#10;一人当たり面積">
          <a:extLst>
            <a:ext uri="{FF2B5EF4-FFF2-40B4-BE49-F238E27FC236}">
              <a16:creationId xmlns:a16="http://schemas.microsoft.com/office/drawing/2014/main" id="{223B26C8-6904-4FFC-8AC5-11B828F1417F}"/>
            </a:ext>
          </a:extLst>
        </xdr:cNvPr>
        <xdr:cNvSpPr txBox="1"/>
      </xdr:nvSpPr>
      <xdr:spPr>
        <a:xfrm>
          <a:off x="6737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4614A238-6AFF-492F-8433-C75E08DA24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DCD5872-934D-4059-9EB0-4A7218D433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07E51FF-CE52-49FB-B3F9-52793224BF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7FB1C8A-E5EF-42C9-B975-A56DF4CFB2B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BBFDEA8-BF5D-4F72-990F-AEE0DEF478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EF851DB-5EA9-4999-9CDA-EB8A055C7E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B4AD844B-3B4C-4075-9555-969EE5C818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B30C40A-19C3-4F21-A3BA-A7D0F08B6D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D57FA64A-81EA-475C-8E0D-C838692B7A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FEB12071-578B-4F6F-807B-D2C9CB1398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EE287EC-EEB4-492E-87BA-AADBB7293F7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43FE4148-C6D7-4D75-B853-2BB35FD5008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834CA725-16AB-46A2-9CA3-D558A7E8BA6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DEF41A32-49EB-41F2-A524-6197FC9E6D4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C585B0F5-B89A-4B00-A503-109411C0A03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428ABECA-C204-4C55-ADBE-FE00A0F046B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3A0D4E75-5885-4673-8C1E-27832A3778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B29DDB53-7C05-4E7D-B142-26AAD752672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356BEFE0-5D3B-43E1-9D5C-E8E55F13B7B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839A6AC5-6791-48F6-BB81-99BEE1E90B7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FC08EAA2-4D6C-4309-8330-D3D55537A97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94741C1F-2F21-43A4-9B56-C24D6B759AC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D9D19A1D-4BF9-43AF-9085-BA1375FB14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245C8D49-23BB-41DA-947A-C526B7C6C6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BAE44E31-2819-41D8-BE18-DC18EA0F97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4492E885-F0E7-46F0-8C44-339DBD77F5BC}"/>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631278CA-460F-4C37-807F-9A407B652C86}"/>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D4FE931B-E77E-41D9-99D8-10D31B68A68A}"/>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A3E9012C-0BD4-4427-B5DF-B4B7A42C2A6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578AE02A-D966-4652-AB51-00EEF487C4FF}"/>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EF21F9D0-4B59-494D-88FA-0CB41638D8DA}"/>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595F7468-AA4B-4BD6-86E9-F09774E3C04B}"/>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F397261B-4790-41D8-8F97-29A73B91C263}"/>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3065A8DE-1C43-42A0-AFBA-63E8B1C2676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3B80104C-4D5A-4333-A56B-6A3857F16E2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EE7903C8-E180-4B64-855A-472AB367A02B}"/>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29F5239-0375-4845-8128-46324ED7709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6CAE470-D143-4130-AC24-128DDC4875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BEBDAB4-09A0-427F-9AB6-5340F384D8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9D57DAC-95E3-455F-A502-B54FCAB9BB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B1CD24E0-316C-43CB-8618-E2ED96750C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167458</xdr:rowOff>
    </xdr:from>
    <xdr:to>
      <xdr:col>24</xdr:col>
      <xdr:colOff>114300</xdr:colOff>
      <xdr:row>106</xdr:row>
      <xdr:rowOff>97608</xdr:rowOff>
    </xdr:to>
    <xdr:sp macro="" textlink="">
      <xdr:nvSpPr>
        <xdr:cNvPr id="423" name="楕円 422">
          <a:extLst>
            <a:ext uri="{FF2B5EF4-FFF2-40B4-BE49-F238E27FC236}">
              <a16:creationId xmlns:a16="http://schemas.microsoft.com/office/drawing/2014/main" id="{9CD0891B-3290-4671-857E-4AE1A59FE19E}"/>
            </a:ext>
          </a:extLst>
        </xdr:cNvPr>
        <xdr:cNvSpPr/>
      </xdr:nvSpPr>
      <xdr:spPr>
        <a:xfrm>
          <a:off x="4584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145885</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F458F8E6-5CC8-4AD1-A49A-C52AAF96C73F}"/>
            </a:ext>
          </a:extLst>
        </xdr:cNvPr>
        <xdr:cNvSpPr txBox="1"/>
      </xdr:nvSpPr>
      <xdr:spPr>
        <a:xfrm>
          <a:off x="4673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25" name="楕円 424">
          <a:extLst>
            <a:ext uri="{FF2B5EF4-FFF2-40B4-BE49-F238E27FC236}">
              <a16:creationId xmlns:a16="http://schemas.microsoft.com/office/drawing/2014/main" id="{9696C599-EAF0-4783-942D-5E00A06105EB}"/>
            </a:ext>
          </a:extLst>
        </xdr:cNvPr>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53339</xdr:rowOff>
    </xdr:to>
    <xdr:cxnSp macro="">
      <xdr:nvCxnSpPr>
        <xdr:cNvPr id="426" name="直線コネクタ 425">
          <a:extLst>
            <a:ext uri="{FF2B5EF4-FFF2-40B4-BE49-F238E27FC236}">
              <a16:creationId xmlns:a16="http://schemas.microsoft.com/office/drawing/2014/main" id="{1FC938E0-B601-4BB7-AE2E-A2184BFA6C26}"/>
            </a:ext>
          </a:extLst>
        </xdr:cNvPr>
        <xdr:cNvCxnSpPr/>
      </xdr:nvCxnSpPr>
      <xdr:spPr>
        <a:xfrm flipV="1">
          <a:off x="3797300" y="1822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131536</xdr:rowOff>
    </xdr:from>
    <xdr:to>
      <xdr:col>15</xdr:col>
      <xdr:colOff>101600</xdr:colOff>
      <xdr:row>106</xdr:row>
      <xdr:rowOff>61686</xdr:rowOff>
    </xdr:to>
    <xdr:sp macro="" textlink="">
      <xdr:nvSpPr>
        <xdr:cNvPr id="427" name="楕円 426">
          <a:extLst>
            <a:ext uri="{FF2B5EF4-FFF2-40B4-BE49-F238E27FC236}">
              <a16:creationId xmlns:a16="http://schemas.microsoft.com/office/drawing/2014/main" id="{D52F8549-29A8-4443-A92A-52BA6686E181}"/>
            </a:ext>
          </a:extLst>
        </xdr:cNvPr>
        <xdr:cNvSpPr/>
      </xdr:nvSpPr>
      <xdr:spPr>
        <a:xfrm>
          <a:off x="2857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10886</xdr:rowOff>
    </xdr:from>
    <xdr:to>
      <xdr:col>19</xdr:col>
      <xdr:colOff>177800</xdr:colOff>
      <xdr:row>106</xdr:row>
      <xdr:rowOff>53339</xdr:rowOff>
    </xdr:to>
    <xdr:cxnSp macro="">
      <xdr:nvCxnSpPr>
        <xdr:cNvPr id="428" name="直線コネクタ 427">
          <a:extLst>
            <a:ext uri="{FF2B5EF4-FFF2-40B4-BE49-F238E27FC236}">
              <a16:creationId xmlns:a16="http://schemas.microsoft.com/office/drawing/2014/main" id="{AB318B1D-B8EE-451B-896E-5A36AEDE1EAD}"/>
            </a:ext>
          </a:extLst>
        </xdr:cNvPr>
        <xdr:cNvCxnSpPr/>
      </xdr:nvCxnSpPr>
      <xdr:spPr>
        <a:xfrm>
          <a:off x="2908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76019</xdr:rowOff>
    </xdr:from>
    <xdr:to>
      <xdr:col>10</xdr:col>
      <xdr:colOff>165100</xdr:colOff>
      <xdr:row>106</xdr:row>
      <xdr:rowOff>6169</xdr:rowOff>
    </xdr:to>
    <xdr:sp macro="" textlink="">
      <xdr:nvSpPr>
        <xdr:cNvPr id="429" name="楕円 428">
          <a:extLst>
            <a:ext uri="{FF2B5EF4-FFF2-40B4-BE49-F238E27FC236}">
              <a16:creationId xmlns:a16="http://schemas.microsoft.com/office/drawing/2014/main" id="{2692A5D3-8FDF-4764-8987-5AD4659E0149}"/>
            </a:ext>
          </a:extLst>
        </xdr:cNvPr>
        <xdr:cNvSpPr/>
      </xdr:nvSpPr>
      <xdr:spPr>
        <a:xfrm>
          <a:off x="1968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126819</xdr:rowOff>
    </xdr:from>
    <xdr:to>
      <xdr:col>15</xdr:col>
      <xdr:colOff>50800</xdr:colOff>
      <xdr:row>106</xdr:row>
      <xdr:rowOff>10886</xdr:rowOff>
    </xdr:to>
    <xdr:cxnSp macro="">
      <xdr:nvCxnSpPr>
        <xdr:cNvPr id="430" name="直線コネクタ 429">
          <a:extLst>
            <a:ext uri="{FF2B5EF4-FFF2-40B4-BE49-F238E27FC236}">
              <a16:creationId xmlns:a16="http://schemas.microsoft.com/office/drawing/2014/main" id="{3419D1C5-0034-443C-A276-6A6590006E61}"/>
            </a:ext>
          </a:extLst>
        </xdr:cNvPr>
        <xdr:cNvCxnSpPr/>
      </xdr:nvCxnSpPr>
      <xdr:spPr>
        <a:xfrm>
          <a:off x="2019300" y="181290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1" name="楕円 430">
          <a:extLst>
            <a:ext uri="{FF2B5EF4-FFF2-40B4-BE49-F238E27FC236}">
              <a16:creationId xmlns:a16="http://schemas.microsoft.com/office/drawing/2014/main" id="{1F051CAD-FF91-4FFD-B6C9-83EE64EBAF99}"/>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126819</xdr:rowOff>
    </xdr:to>
    <xdr:cxnSp macro="">
      <xdr:nvCxnSpPr>
        <xdr:cNvPr id="432" name="直線コネクタ 431">
          <a:extLst>
            <a:ext uri="{FF2B5EF4-FFF2-40B4-BE49-F238E27FC236}">
              <a16:creationId xmlns:a16="http://schemas.microsoft.com/office/drawing/2014/main" id="{AB34CF56-9611-4979-88E2-2512E98B01AD}"/>
            </a:ext>
          </a:extLst>
        </xdr:cNvPr>
        <xdr:cNvCxnSpPr/>
      </xdr:nvCxnSpPr>
      <xdr:spPr>
        <a:xfrm>
          <a:off x="1130300" y="180898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a:extLst>
            <a:ext uri="{FF2B5EF4-FFF2-40B4-BE49-F238E27FC236}">
              <a16:creationId xmlns:a16="http://schemas.microsoft.com/office/drawing/2014/main" id="{733C55E0-74BC-49F6-8D87-14C83CA8661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a:extLst>
            <a:ext uri="{FF2B5EF4-FFF2-40B4-BE49-F238E27FC236}">
              <a16:creationId xmlns:a16="http://schemas.microsoft.com/office/drawing/2014/main" id="{7D7668CC-6664-4BCE-8484-7C2173767375}"/>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a:extLst>
            <a:ext uri="{FF2B5EF4-FFF2-40B4-BE49-F238E27FC236}">
              <a16:creationId xmlns:a16="http://schemas.microsoft.com/office/drawing/2014/main" id="{4F98D207-DA01-40A0-B24A-4CC5245BE8C7}"/>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a:extLst>
            <a:ext uri="{FF2B5EF4-FFF2-40B4-BE49-F238E27FC236}">
              <a16:creationId xmlns:a16="http://schemas.microsoft.com/office/drawing/2014/main" id="{520D8DC9-831C-4457-88D8-C96D4A9E370A}"/>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37" name="n_1mainValue【市民会館】&#10;有形固定資産減価償却率">
          <a:extLst>
            <a:ext uri="{FF2B5EF4-FFF2-40B4-BE49-F238E27FC236}">
              <a16:creationId xmlns:a16="http://schemas.microsoft.com/office/drawing/2014/main" id="{9D64E44B-BEF4-4EAD-BA7E-CA006D55FD43}"/>
            </a:ext>
          </a:extLst>
        </xdr:cNvPr>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52813</xdr:rowOff>
    </xdr:from>
    <xdr:ext cx="405111" cy="259045"/>
    <xdr:sp macro="" textlink="">
      <xdr:nvSpPr>
        <xdr:cNvPr id="438" name="n_2mainValue【市民会館】&#10;有形固定資産減価償却率">
          <a:extLst>
            <a:ext uri="{FF2B5EF4-FFF2-40B4-BE49-F238E27FC236}">
              <a16:creationId xmlns:a16="http://schemas.microsoft.com/office/drawing/2014/main" id="{B9ED2582-53EB-415A-9FE7-B3461632152B}"/>
            </a:ext>
          </a:extLst>
        </xdr:cNvPr>
        <xdr:cNvSpPr txBox="1"/>
      </xdr:nvSpPr>
      <xdr:spPr>
        <a:xfrm>
          <a:off x="2705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168746</xdr:rowOff>
    </xdr:from>
    <xdr:ext cx="405111" cy="259045"/>
    <xdr:sp macro="" textlink="">
      <xdr:nvSpPr>
        <xdr:cNvPr id="439" name="n_3mainValue【市民会館】&#10;有形固定資産減価償却率">
          <a:extLst>
            <a:ext uri="{FF2B5EF4-FFF2-40B4-BE49-F238E27FC236}">
              <a16:creationId xmlns:a16="http://schemas.microsoft.com/office/drawing/2014/main" id="{6A3B2F29-8BE7-4F34-B089-0A3FBED73BFD}"/>
            </a:ext>
          </a:extLst>
        </xdr:cNvPr>
        <xdr:cNvSpPr txBox="1"/>
      </xdr:nvSpPr>
      <xdr:spPr>
        <a:xfrm>
          <a:off x="1816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40" name="n_4mainValue【市民会館】&#10;有形固定資産減価償却率">
          <a:extLst>
            <a:ext uri="{FF2B5EF4-FFF2-40B4-BE49-F238E27FC236}">
              <a16:creationId xmlns:a16="http://schemas.microsoft.com/office/drawing/2014/main" id="{E8B0AD1A-5A0D-492B-8FF9-4487E7CCB89A}"/>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79D877AF-EA33-49EB-970B-4745991E16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CE26105A-AAEE-478D-ADC0-E498EC8B56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B57FF31C-7C8C-4994-AEA7-BCCBBA1F4F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44BC61F8-AD90-435B-AB6B-49BBD0CDFE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F7E2C7B9-BDD8-4BCA-A94B-D4C8410C51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39786ABC-2A14-4CD7-8B67-9A5CB88388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F84BA6FE-7E06-4EEB-B3B2-04B7EA3334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3D3776DE-E44B-40CA-80AF-FC91F14E1C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3A062B20-1EB2-49D6-A1FB-70C4929F08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5DC30BD6-603E-419B-989C-185EC3F899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1F2C956A-66D1-444A-BCCF-30445336451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95E3A6B5-4C30-4860-BBA1-E2A041859A5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22530A62-A634-4FF1-A2D6-C865EC2EE60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754B1833-A4C6-4CC5-A225-BA4A2B7EBD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D0609182-2CB9-47F2-B6DC-23EDD01AC42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145C033D-812C-4C04-ADAE-6F191696EDC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B30978E3-2D1C-4EAE-92CE-DDDA5060CE4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75C7CAD2-48A3-4180-A909-ECCB3B4BB57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5FB0210E-D9BD-47E2-9B8D-B567DFE6762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1752801B-53B0-4271-889F-4D1E31E2503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4B88E0B8-37C3-4388-A1A2-72AB1409D6D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402F31E5-49AF-40A0-99FF-4CAD4BE2511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DAB75CD7-4BFB-412E-9C10-433AAE466A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F98EB812-C460-4A91-9D78-FFFB92DDD4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661926DF-8AC1-41BC-8A10-997678D46D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FF66332C-905B-47E0-AC1A-FF5DDD89EB7C}"/>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F66296B5-698A-4180-B579-28067B3FD0C2}"/>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B730A5EA-5DB2-4632-9A4E-A47D71C1377D}"/>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E10D2E2A-7103-4C70-90A7-770D6F90DE0C}"/>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8B6BB3C8-5944-41AB-A503-31D4DB8B3FDA}"/>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D66EF92F-CB67-4AD9-A283-D1A9EBB5D9F2}"/>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16C05D18-4AE4-4220-8F8C-8A24A2B5391E}"/>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C3A951E5-9162-4C3F-A585-3F5987BEABA4}"/>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2EF0B72B-B542-4F8B-A61C-C84DD2F95A2C}"/>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D33C0AFD-4F74-47D2-9DF2-5E751067263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B792784A-2DD6-4D29-914C-427527F1F92A}"/>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ADC567D-F257-485C-9618-0164C5CD14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774A0BC-B00B-4728-8B23-B68B8331F3D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AC0D599-B412-44E5-9EAA-FCD48951AF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DA56B89C-6C8E-422A-B78F-97CC917BB7D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7261822-BA76-4A20-8D1D-18DD0FB088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82" name="楕円 481">
          <a:extLst>
            <a:ext uri="{FF2B5EF4-FFF2-40B4-BE49-F238E27FC236}">
              <a16:creationId xmlns:a16="http://schemas.microsoft.com/office/drawing/2014/main" id="{AB4C7D96-14DB-48E7-87CB-35B891AFEBAC}"/>
            </a:ext>
          </a:extLst>
        </xdr:cNvPr>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83" name="【市民会館】&#10;一人当たり面積該当値テキスト">
          <a:extLst>
            <a:ext uri="{FF2B5EF4-FFF2-40B4-BE49-F238E27FC236}">
              <a16:creationId xmlns:a16="http://schemas.microsoft.com/office/drawing/2014/main" id="{93336109-3D6D-4D87-884F-4467F925BC39}"/>
            </a:ext>
          </a:extLst>
        </xdr:cNvPr>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84" name="楕円 483">
          <a:extLst>
            <a:ext uri="{FF2B5EF4-FFF2-40B4-BE49-F238E27FC236}">
              <a16:creationId xmlns:a16="http://schemas.microsoft.com/office/drawing/2014/main" id="{DDDD042E-A352-46D4-A4FF-699FFFE1BC9C}"/>
            </a:ext>
          </a:extLst>
        </xdr:cNvPr>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74568</xdr:rowOff>
    </xdr:to>
    <xdr:cxnSp macro="">
      <xdr:nvCxnSpPr>
        <xdr:cNvPr id="485" name="直線コネクタ 484">
          <a:extLst>
            <a:ext uri="{FF2B5EF4-FFF2-40B4-BE49-F238E27FC236}">
              <a16:creationId xmlns:a16="http://schemas.microsoft.com/office/drawing/2014/main" id="{A798F2CF-7B95-4758-8DD8-6C8E72E48EAB}"/>
            </a:ext>
          </a:extLst>
        </xdr:cNvPr>
        <xdr:cNvCxnSpPr/>
      </xdr:nvCxnSpPr>
      <xdr:spPr>
        <a:xfrm>
          <a:off x="9639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6" name="楕円 485">
          <a:extLst>
            <a:ext uri="{FF2B5EF4-FFF2-40B4-BE49-F238E27FC236}">
              <a16:creationId xmlns:a16="http://schemas.microsoft.com/office/drawing/2014/main" id="{BE6E5D80-E7CE-434A-BA8F-30AD348B4893}"/>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87" name="直線コネクタ 486">
          <a:extLst>
            <a:ext uri="{FF2B5EF4-FFF2-40B4-BE49-F238E27FC236}">
              <a16:creationId xmlns:a16="http://schemas.microsoft.com/office/drawing/2014/main" id="{B1DD721B-F93E-4399-9002-48F1688B5AE3}"/>
            </a:ext>
          </a:extLst>
        </xdr:cNvPr>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88" name="楕円 487">
          <a:extLst>
            <a:ext uri="{FF2B5EF4-FFF2-40B4-BE49-F238E27FC236}">
              <a16:creationId xmlns:a16="http://schemas.microsoft.com/office/drawing/2014/main" id="{F78C8393-FE5A-42DC-90B5-DB37CF5368C7}"/>
            </a:ext>
          </a:extLst>
        </xdr:cNvPr>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89" name="直線コネクタ 488">
          <a:extLst>
            <a:ext uri="{FF2B5EF4-FFF2-40B4-BE49-F238E27FC236}">
              <a16:creationId xmlns:a16="http://schemas.microsoft.com/office/drawing/2014/main" id="{1E6289C4-90CF-4E27-B8BC-EF48EBFB09C9}"/>
            </a:ext>
          </a:extLst>
        </xdr:cNvPr>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23768</xdr:rowOff>
    </xdr:from>
    <xdr:to>
      <xdr:col>36</xdr:col>
      <xdr:colOff>165100</xdr:colOff>
      <xdr:row>107</xdr:row>
      <xdr:rowOff>125368</xdr:rowOff>
    </xdr:to>
    <xdr:sp macro="" textlink="">
      <xdr:nvSpPr>
        <xdr:cNvPr id="490" name="楕円 489">
          <a:extLst>
            <a:ext uri="{FF2B5EF4-FFF2-40B4-BE49-F238E27FC236}">
              <a16:creationId xmlns:a16="http://schemas.microsoft.com/office/drawing/2014/main" id="{FDEAB15B-3F64-43B3-946E-EEE6D1B411A8}"/>
            </a:ext>
          </a:extLst>
        </xdr:cNvPr>
        <xdr:cNvSpPr/>
      </xdr:nvSpPr>
      <xdr:spPr>
        <a:xfrm>
          <a:off x="692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74568</xdr:rowOff>
    </xdr:from>
    <xdr:to>
      <xdr:col>41</xdr:col>
      <xdr:colOff>50800</xdr:colOff>
      <xdr:row>107</xdr:row>
      <xdr:rowOff>74568</xdr:rowOff>
    </xdr:to>
    <xdr:cxnSp macro="">
      <xdr:nvCxnSpPr>
        <xdr:cNvPr id="491" name="直線コネクタ 490">
          <a:extLst>
            <a:ext uri="{FF2B5EF4-FFF2-40B4-BE49-F238E27FC236}">
              <a16:creationId xmlns:a16="http://schemas.microsoft.com/office/drawing/2014/main" id="{35B73861-B411-452A-BCE1-84994C4CE750}"/>
            </a:ext>
          </a:extLst>
        </xdr:cNvPr>
        <xdr:cNvCxnSpPr/>
      </xdr:nvCxnSpPr>
      <xdr:spPr>
        <a:xfrm>
          <a:off x="6972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4CDCD8B9-373F-4765-8639-440E3D165ED4}"/>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80F473F1-F12C-4E50-8385-0131A180E74E}"/>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854F6A70-9AEA-4CAD-954C-0156785DAFF8}"/>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A8EE91B5-9535-44BE-B583-5CED625F64E8}"/>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96" name="n_1mainValue【市民会館】&#10;一人当たり面積">
          <a:extLst>
            <a:ext uri="{FF2B5EF4-FFF2-40B4-BE49-F238E27FC236}">
              <a16:creationId xmlns:a16="http://schemas.microsoft.com/office/drawing/2014/main" id="{0257E138-5203-4304-B8B5-B93F407978B0}"/>
            </a:ext>
          </a:extLst>
        </xdr:cNvPr>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7" name="n_2mainValue【市民会館】&#10;一人当たり面積">
          <a:extLst>
            <a:ext uri="{FF2B5EF4-FFF2-40B4-BE49-F238E27FC236}">
              <a16:creationId xmlns:a16="http://schemas.microsoft.com/office/drawing/2014/main" id="{1F280043-EDEA-4DD2-BC2B-D99D60CC5037}"/>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98" name="n_3mainValue【市民会館】&#10;一人当たり面積">
          <a:extLst>
            <a:ext uri="{FF2B5EF4-FFF2-40B4-BE49-F238E27FC236}">
              <a16:creationId xmlns:a16="http://schemas.microsoft.com/office/drawing/2014/main" id="{27D272DB-AFEE-4936-BBC5-872F65B39A92}"/>
            </a:ext>
          </a:extLst>
        </xdr:cNvPr>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116495</xdr:rowOff>
    </xdr:from>
    <xdr:ext cx="469744" cy="259045"/>
    <xdr:sp macro="" textlink="">
      <xdr:nvSpPr>
        <xdr:cNvPr id="499" name="n_4mainValue【市民会館】&#10;一人当たり面積">
          <a:extLst>
            <a:ext uri="{FF2B5EF4-FFF2-40B4-BE49-F238E27FC236}">
              <a16:creationId xmlns:a16="http://schemas.microsoft.com/office/drawing/2014/main" id="{15980B42-AFB9-40FD-B769-48E68BCE3460}"/>
            </a:ext>
          </a:extLst>
        </xdr:cNvPr>
        <xdr:cNvSpPr txBox="1"/>
      </xdr:nvSpPr>
      <xdr:spPr>
        <a:xfrm>
          <a:off x="6737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5BBC64EF-1D4E-47A4-8FA5-16ED9E56B1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FA1623F-2137-4519-99CC-92B648EBEC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9C3B0EE9-C976-4424-A08B-33D29DD391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7B57048F-CE9F-4E23-8360-55AE1DCF3D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FD25858D-D1B0-4FEA-B159-74D3F28751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27A02452-9CEB-4696-AA22-00F0025F40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EC7FE661-5D14-4EE7-9E23-B03689A36C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3C33F4C5-7B98-41B9-A78B-43E24B07B4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9DDFD12F-50F9-4569-BBE7-F248EA5523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DE867734-E007-4BB5-8790-301961A2B8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EA524C18-932A-4058-A3EA-A94A57B4E7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8F275FC7-809E-48B0-B732-8AE354996E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CF58E9C9-082A-43A1-9CB4-518E723F889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DF8CC2A3-38C4-4F17-8DDC-641190B640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40E8C814-D002-499A-9C73-832A03C532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3DB80FF9-89D7-4127-AEB9-F533C78D09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1C0E8A04-E129-4CED-B12D-DAC6431D9D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4250B0D7-C03B-4368-ACD0-40A2A8E2C7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20A498E2-DC70-4A9C-A17A-9FAACC1538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A74EFFF0-808B-45BA-9E56-98137694381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B3C36171-C4E9-49E7-8887-46642AA4B6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D08C8157-10AA-4F50-AA8E-FB7CF0A28A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11968741-19B0-4A34-A256-206AE28E28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1E86DB88-7C91-4204-95C4-A6C9995678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29367DF0-7315-4B0C-BD26-144C146B47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C8445E85-6EDC-4224-BF51-AA21B5527EF8}"/>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7E51FC41-8EE6-42F2-BD0D-25FEEB62E4E7}"/>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CD795B1F-F33E-4F80-9AC4-ECC56856006E}"/>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D632B345-94BA-41EA-9E4D-1202BAA90546}"/>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26D78DF7-BA7F-4CC2-9EF6-57933BBD623F}"/>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6550DF02-50B9-4E64-9D28-3E841BA9A618}"/>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F06C784D-9C78-4C4F-AA87-673EEC395A83}"/>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DE02DE2C-0333-4375-9842-CE43592F6409}"/>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CDC36543-A824-4AC0-9160-733CDF82DC85}"/>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0DF61D4B-8BEB-4A37-A695-20BC6F613434}"/>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61E0D363-E389-41CE-BC55-02982638913C}"/>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1FB4049-C7E2-4219-B3A7-12B917A25F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E5102EF-D0C1-4371-817A-DEA274B92E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6344F25-B1A8-43C2-8C0D-FD09F137E5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E795430-D9C6-43EF-8832-ED869BCB8D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55F5D6D5-6F8F-474A-A823-473E210039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41" name="楕円 540">
          <a:extLst>
            <a:ext uri="{FF2B5EF4-FFF2-40B4-BE49-F238E27FC236}">
              <a16:creationId xmlns:a16="http://schemas.microsoft.com/office/drawing/2014/main" id="{B1F4AD10-6C47-438F-8CF8-9BF1C72E72B0}"/>
            </a:ext>
          </a:extLst>
        </xdr:cNvPr>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930F8347-763E-425A-A2B6-3329F375748C}"/>
            </a:ext>
          </a:extLst>
        </xdr:cNvPr>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43" name="楕円 542">
          <a:extLst>
            <a:ext uri="{FF2B5EF4-FFF2-40B4-BE49-F238E27FC236}">
              <a16:creationId xmlns:a16="http://schemas.microsoft.com/office/drawing/2014/main" id="{CFA124DA-481F-4EAF-8A75-CCC8199B153D}"/>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40</xdr:row>
      <xdr:rowOff>133350</xdr:rowOff>
    </xdr:to>
    <xdr:cxnSp macro="">
      <xdr:nvCxnSpPr>
        <xdr:cNvPr id="544" name="直線コネクタ 543">
          <a:extLst>
            <a:ext uri="{FF2B5EF4-FFF2-40B4-BE49-F238E27FC236}">
              <a16:creationId xmlns:a16="http://schemas.microsoft.com/office/drawing/2014/main" id="{755E7132-C10C-4CCF-9939-B1365788BB6E}"/>
            </a:ext>
          </a:extLst>
        </xdr:cNvPr>
        <xdr:cNvCxnSpPr/>
      </xdr:nvCxnSpPr>
      <xdr:spPr>
        <a:xfrm>
          <a:off x="15481300" y="69537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545" name="楕円 544">
          <a:extLst>
            <a:ext uri="{FF2B5EF4-FFF2-40B4-BE49-F238E27FC236}">
              <a16:creationId xmlns:a16="http://schemas.microsoft.com/office/drawing/2014/main" id="{C254E3EB-BD97-43DB-9C3A-E04397B82B19}"/>
            </a:ext>
          </a:extLst>
        </xdr:cNvPr>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51707</xdr:rowOff>
    </xdr:from>
    <xdr:to>
      <xdr:col>81</xdr:col>
      <xdr:colOff>50800</xdr:colOff>
      <xdr:row>40</xdr:row>
      <xdr:rowOff>95794</xdr:rowOff>
    </xdr:to>
    <xdr:cxnSp macro="">
      <xdr:nvCxnSpPr>
        <xdr:cNvPr id="546" name="直線コネクタ 545">
          <a:extLst>
            <a:ext uri="{FF2B5EF4-FFF2-40B4-BE49-F238E27FC236}">
              <a16:creationId xmlns:a16="http://schemas.microsoft.com/office/drawing/2014/main" id="{AC9390F3-7E75-47FB-B1C9-4B630D43E13E}"/>
            </a:ext>
          </a:extLst>
        </xdr:cNvPr>
        <xdr:cNvCxnSpPr/>
      </xdr:nvCxnSpPr>
      <xdr:spPr>
        <a:xfrm>
          <a:off x="14592300" y="69097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142966</xdr:rowOff>
    </xdr:from>
    <xdr:to>
      <xdr:col>72</xdr:col>
      <xdr:colOff>38100</xdr:colOff>
      <xdr:row>40</xdr:row>
      <xdr:rowOff>73116</xdr:rowOff>
    </xdr:to>
    <xdr:sp macro="" textlink="">
      <xdr:nvSpPr>
        <xdr:cNvPr id="547" name="楕円 546">
          <a:extLst>
            <a:ext uri="{FF2B5EF4-FFF2-40B4-BE49-F238E27FC236}">
              <a16:creationId xmlns:a16="http://schemas.microsoft.com/office/drawing/2014/main" id="{511108F9-00F2-468F-8B39-C07FA63A4BC3}"/>
            </a:ext>
          </a:extLst>
        </xdr:cNvPr>
        <xdr:cNvSpPr/>
      </xdr:nvSpPr>
      <xdr:spPr>
        <a:xfrm>
          <a:off x="13652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51707</xdr:rowOff>
    </xdr:to>
    <xdr:cxnSp macro="">
      <xdr:nvCxnSpPr>
        <xdr:cNvPr id="548" name="直線コネクタ 547">
          <a:extLst>
            <a:ext uri="{FF2B5EF4-FFF2-40B4-BE49-F238E27FC236}">
              <a16:creationId xmlns:a16="http://schemas.microsoft.com/office/drawing/2014/main" id="{BE5690D3-E4FD-4C31-9D64-E115B1C8EA65}"/>
            </a:ext>
          </a:extLst>
        </xdr:cNvPr>
        <xdr:cNvCxnSpPr/>
      </xdr:nvCxnSpPr>
      <xdr:spPr>
        <a:xfrm>
          <a:off x="13703300" y="68803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747E69AE-AB58-4470-8023-6BCD65018778}"/>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7298782E-62D0-4E5A-9E0D-EEDD4348E1DA}"/>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CE34B0B3-B43D-4B76-8731-44229E7D4ADF}"/>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27146BD5-381E-4C1E-99DE-AD0E4C776E63}"/>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8D0568BE-E035-4A7C-95A5-2DFB55B49CDF}"/>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F7BB2282-064D-4CF6-A7D3-328C6957775D}"/>
            </a:ext>
          </a:extLst>
        </xdr:cNvPr>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64243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9641D1CC-3A96-46C1-8D4E-808B43B9A5F6}"/>
            </a:ext>
          </a:extLst>
        </xdr:cNvPr>
        <xdr:cNvSpPr txBox="1"/>
      </xdr:nvSpPr>
      <xdr:spPr>
        <a:xfrm>
          <a:off x="13500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61C3388D-16E8-4134-B247-E75FB53ACC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90D47835-B4FD-462F-AD55-83FDE865B1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748177EF-6CCA-4EB7-9AAA-827B8077DC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7F83124D-1A13-4318-B9F9-345139739F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87754AEC-0B5A-45B8-ABA9-AC5D6FD8D9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1A9C860F-CD5E-40AD-8160-49FF70B766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E4428CA2-0B39-4904-9C33-05CCE2B2D1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BB51326-FF14-483F-8AC0-E0B169FF27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55C760C-9B47-43AC-B5D9-E86EFC4CDE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2E45C38E-BCF9-4F23-B104-ECFCA59D70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452065EC-4935-4CD4-A192-E198939CC9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F3F3A7DE-B4F7-4ADE-AD66-582ECF1C7FF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85D0A56A-ED48-4580-A9E4-3386130FE8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6BE4875F-53FF-43F1-80F5-90DB4AE68AD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C3574437-549D-4C6C-9C74-EC5CD1328E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a:extLst>
            <a:ext uri="{FF2B5EF4-FFF2-40B4-BE49-F238E27FC236}">
              <a16:creationId xmlns:a16="http://schemas.microsoft.com/office/drawing/2014/main" id="{F4ACF8CA-A4F5-44CA-9A01-F1BA1311909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E07EFBEA-0F75-4D4B-9020-793BCA4B4C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a:extLst>
            <a:ext uri="{FF2B5EF4-FFF2-40B4-BE49-F238E27FC236}">
              <a16:creationId xmlns:a16="http://schemas.microsoft.com/office/drawing/2014/main" id="{EB6A9361-ABD1-4932-82E1-11A31DA2F53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FAD3B211-5D4D-4027-932F-E61179030C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a:extLst>
            <a:ext uri="{FF2B5EF4-FFF2-40B4-BE49-F238E27FC236}">
              <a16:creationId xmlns:a16="http://schemas.microsoft.com/office/drawing/2014/main" id="{B7ED9E5E-F96F-4178-A7B9-A29DAF90FF1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43BEC9D-A5A6-4871-94B9-82C6F4E9C3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26C74EE5-FC12-4A63-B9B8-903D0169F3C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75ED6713-3A28-4327-A468-7CABD5B45B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a:extLst>
            <a:ext uri="{FF2B5EF4-FFF2-40B4-BE49-F238E27FC236}">
              <a16:creationId xmlns:a16="http://schemas.microsoft.com/office/drawing/2014/main" id="{C280E20B-1ED5-4F11-B3D4-7761F4987877}"/>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610795F8-ACBE-400A-BEE9-A0998964A064}"/>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a:extLst>
            <a:ext uri="{FF2B5EF4-FFF2-40B4-BE49-F238E27FC236}">
              <a16:creationId xmlns:a16="http://schemas.microsoft.com/office/drawing/2014/main" id="{4D2594A3-F4F3-4F7E-A772-466731BE8115}"/>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3DBD7840-8FDE-4BC3-B470-B58FFFB52155}"/>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a:extLst>
            <a:ext uri="{FF2B5EF4-FFF2-40B4-BE49-F238E27FC236}">
              <a16:creationId xmlns:a16="http://schemas.microsoft.com/office/drawing/2014/main" id="{D5D3960B-1454-4AB8-8AE3-B4473DF1B357}"/>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D04569B3-DBD2-4108-932C-BDF608AF2A95}"/>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a:extLst>
            <a:ext uri="{FF2B5EF4-FFF2-40B4-BE49-F238E27FC236}">
              <a16:creationId xmlns:a16="http://schemas.microsoft.com/office/drawing/2014/main" id="{25107737-F9B6-4B21-AD5A-F0C0DECBE035}"/>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a:extLst>
            <a:ext uri="{FF2B5EF4-FFF2-40B4-BE49-F238E27FC236}">
              <a16:creationId xmlns:a16="http://schemas.microsoft.com/office/drawing/2014/main" id="{8A090DC4-CD82-4F79-909D-867229509CE5}"/>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a:extLst>
            <a:ext uri="{FF2B5EF4-FFF2-40B4-BE49-F238E27FC236}">
              <a16:creationId xmlns:a16="http://schemas.microsoft.com/office/drawing/2014/main" id="{F50AFB17-1A03-4A52-8A5B-35F21C01364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a:extLst>
            <a:ext uri="{FF2B5EF4-FFF2-40B4-BE49-F238E27FC236}">
              <a16:creationId xmlns:a16="http://schemas.microsoft.com/office/drawing/2014/main" id="{4FECC38D-05DA-4EEC-81BB-54FC1B07AA83}"/>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9" name="フローチャート: 判断 588">
          <a:extLst>
            <a:ext uri="{FF2B5EF4-FFF2-40B4-BE49-F238E27FC236}">
              <a16:creationId xmlns:a16="http://schemas.microsoft.com/office/drawing/2014/main" id="{53CABDB6-9278-423D-B24D-6B85592AEF0A}"/>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E183BD8-B28E-40C3-8859-A413BA9F6D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808BD19-A562-46C3-BD80-7B1D4F92BC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454DD26-57EB-428B-8479-4BD732B417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2738734-DCD8-4C04-92CB-73673CD6AA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36FDB3C3-090B-4179-8C93-DC6496149E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66582</xdr:rowOff>
    </xdr:from>
    <xdr:to>
      <xdr:col>116</xdr:col>
      <xdr:colOff>114300</xdr:colOff>
      <xdr:row>41</xdr:row>
      <xdr:rowOff>168182</xdr:rowOff>
    </xdr:to>
    <xdr:sp macro="" textlink="">
      <xdr:nvSpPr>
        <xdr:cNvPr id="595" name="楕円 594">
          <a:extLst>
            <a:ext uri="{FF2B5EF4-FFF2-40B4-BE49-F238E27FC236}">
              <a16:creationId xmlns:a16="http://schemas.microsoft.com/office/drawing/2014/main" id="{405CB758-DEA9-42BF-8876-565862696B1D}"/>
            </a:ext>
          </a:extLst>
        </xdr:cNvPr>
        <xdr:cNvSpPr/>
      </xdr:nvSpPr>
      <xdr:spPr>
        <a:xfrm>
          <a:off x="22110700" y="70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152959</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3CD3D02E-5B9D-4095-AEC3-508035827932}"/>
            </a:ext>
          </a:extLst>
        </xdr:cNvPr>
        <xdr:cNvSpPr txBox="1"/>
      </xdr:nvSpPr>
      <xdr:spPr>
        <a:xfrm>
          <a:off x="22199600" y="70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66213</xdr:rowOff>
    </xdr:from>
    <xdr:to>
      <xdr:col>112</xdr:col>
      <xdr:colOff>38100</xdr:colOff>
      <xdr:row>41</xdr:row>
      <xdr:rowOff>167813</xdr:rowOff>
    </xdr:to>
    <xdr:sp macro="" textlink="">
      <xdr:nvSpPr>
        <xdr:cNvPr id="597" name="楕円 596">
          <a:extLst>
            <a:ext uri="{FF2B5EF4-FFF2-40B4-BE49-F238E27FC236}">
              <a16:creationId xmlns:a16="http://schemas.microsoft.com/office/drawing/2014/main" id="{60F755F3-32B0-4091-8FAF-C6DB16BD7442}"/>
            </a:ext>
          </a:extLst>
        </xdr:cNvPr>
        <xdr:cNvSpPr/>
      </xdr:nvSpPr>
      <xdr:spPr>
        <a:xfrm>
          <a:off x="21272500" y="70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117013</xdr:rowOff>
    </xdr:from>
    <xdr:to>
      <xdr:col>116</xdr:col>
      <xdr:colOff>63500</xdr:colOff>
      <xdr:row>41</xdr:row>
      <xdr:rowOff>117382</xdr:rowOff>
    </xdr:to>
    <xdr:cxnSp macro="">
      <xdr:nvCxnSpPr>
        <xdr:cNvPr id="598" name="直線コネクタ 597">
          <a:extLst>
            <a:ext uri="{FF2B5EF4-FFF2-40B4-BE49-F238E27FC236}">
              <a16:creationId xmlns:a16="http://schemas.microsoft.com/office/drawing/2014/main" id="{82238A82-35AE-42A8-A794-8BFDF160FF4C}"/>
            </a:ext>
          </a:extLst>
        </xdr:cNvPr>
        <xdr:cNvCxnSpPr/>
      </xdr:nvCxnSpPr>
      <xdr:spPr>
        <a:xfrm>
          <a:off x="21323300" y="714646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66539</xdr:rowOff>
    </xdr:from>
    <xdr:to>
      <xdr:col>107</xdr:col>
      <xdr:colOff>101600</xdr:colOff>
      <xdr:row>41</xdr:row>
      <xdr:rowOff>168139</xdr:rowOff>
    </xdr:to>
    <xdr:sp macro="" textlink="">
      <xdr:nvSpPr>
        <xdr:cNvPr id="599" name="楕円 598">
          <a:extLst>
            <a:ext uri="{FF2B5EF4-FFF2-40B4-BE49-F238E27FC236}">
              <a16:creationId xmlns:a16="http://schemas.microsoft.com/office/drawing/2014/main" id="{C4BB214B-8CFF-40CB-AE1C-9B7A9EECF933}"/>
            </a:ext>
          </a:extLst>
        </xdr:cNvPr>
        <xdr:cNvSpPr/>
      </xdr:nvSpPr>
      <xdr:spPr>
        <a:xfrm>
          <a:off x="20383500" y="70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117013</xdr:rowOff>
    </xdr:from>
    <xdr:to>
      <xdr:col>111</xdr:col>
      <xdr:colOff>177800</xdr:colOff>
      <xdr:row>41</xdr:row>
      <xdr:rowOff>117339</xdr:rowOff>
    </xdr:to>
    <xdr:cxnSp macro="">
      <xdr:nvCxnSpPr>
        <xdr:cNvPr id="600" name="直線コネクタ 599">
          <a:extLst>
            <a:ext uri="{FF2B5EF4-FFF2-40B4-BE49-F238E27FC236}">
              <a16:creationId xmlns:a16="http://schemas.microsoft.com/office/drawing/2014/main" id="{69784B3E-B01D-4B84-A8FC-0EC3C504B1CE}"/>
            </a:ext>
          </a:extLst>
        </xdr:cNvPr>
        <xdr:cNvCxnSpPr/>
      </xdr:nvCxnSpPr>
      <xdr:spPr>
        <a:xfrm flipV="1">
          <a:off x="20434300" y="714646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64748</xdr:rowOff>
    </xdr:from>
    <xdr:to>
      <xdr:col>102</xdr:col>
      <xdr:colOff>165100</xdr:colOff>
      <xdr:row>41</xdr:row>
      <xdr:rowOff>166348</xdr:rowOff>
    </xdr:to>
    <xdr:sp macro="" textlink="">
      <xdr:nvSpPr>
        <xdr:cNvPr id="601" name="楕円 600">
          <a:extLst>
            <a:ext uri="{FF2B5EF4-FFF2-40B4-BE49-F238E27FC236}">
              <a16:creationId xmlns:a16="http://schemas.microsoft.com/office/drawing/2014/main" id="{392383F7-2F53-4BB5-AF88-C44CBF5D5252}"/>
            </a:ext>
          </a:extLst>
        </xdr:cNvPr>
        <xdr:cNvSpPr/>
      </xdr:nvSpPr>
      <xdr:spPr>
        <a:xfrm>
          <a:off x="19494500" y="70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115548</xdr:rowOff>
    </xdr:from>
    <xdr:to>
      <xdr:col>107</xdr:col>
      <xdr:colOff>50800</xdr:colOff>
      <xdr:row>41</xdr:row>
      <xdr:rowOff>117339</xdr:rowOff>
    </xdr:to>
    <xdr:cxnSp macro="">
      <xdr:nvCxnSpPr>
        <xdr:cNvPr id="602" name="直線コネクタ 601">
          <a:extLst>
            <a:ext uri="{FF2B5EF4-FFF2-40B4-BE49-F238E27FC236}">
              <a16:creationId xmlns:a16="http://schemas.microsoft.com/office/drawing/2014/main" id="{8BDF5D59-D5CC-43BD-80A1-141B58805050}"/>
            </a:ext>
          </a:extLst>
        </xdr:cNvPr>
        <xdr:cNvCxnSpPr/>
      </xdr:nvCxnSpPr>
      <xdr:spPr>
        <a:xfrm>
          <a:off x="19545300" y="714499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B238796E-DA75-4B63-B810-BB2F52AE3837}"/>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B2F1C8A1-B99C-4708-A042-9E881FF5E0BF}"/>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4A8ECF0F-3DE0-4B51-B7C4-B9E71184B3C8}"/>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6D5FAE9A-FBFB-40FB-8295-210977540504}"/>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158940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C1D2C548-973D-4F7B-9C58-4562EEB557A9}"/>
            </a:ext>
          </a:extLst>
        </xdr:cNvPr>
        <xdr:cNvSpPr txBox="1"/>
      </xdr:nvSpPr>
      <xdr:spPr>
        <a:xfrm>
          <a:off x="21043411" y="71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159266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103A96CD-8585-47E8-ABCC-62B99996858A}"/>
            </a:ext>
          </a:extLst>
        </xdr:cNvPr>
        <xdr:cNvSpPr txBox="1"/>
      </xdr:nvSpPr>
      <xdr:spPr>
        <a:xfrm>
          <a:off x="20167111" y="71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157475</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3B4111DD-DCA0-4AB5-BF0C-5DA504D01D84}"/>
            </a:ext>
          </a:extLst>
        </xdr:cNvPr>
        <xdr:cNvSpPr txBox="1"/>
      </xdr:nvSpPr>
      <xdr:spPr>
        <a:xfrm>
          <a:off x="19278111" y="7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CAFD2F0-1233-4BB9-ADFA-841A05EC14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EB89B26F-107D-41C9-AD9A-FBB3592954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7CA274F-C638-4BCB-8EFF-7D8244562E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F25C2F3-5B4A-47E2-8416-B467B43E2B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F1AC761E-4D47-473B-A501-296AE68513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58BFC22-C17E-43B2-AF80-F4B944B701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EC0F862C-A5FB-4396-8980-0770357EA0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5C8692C8-BADA-4B72-A592-7590EEE017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A14E32E-F5D8-49AB-9E1A-F19B2A2502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55939D1-E656-4734-92BE-0B617AE401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BDF5EE4-8A7F-4C06-903D-B77371E587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BCE7ED1D-9366-4F5C-A63E-65D7D15850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7399D01-950D-47A6-A37A-52879131409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D14206A7-3EAB-47A7-A6D5-FB19815D9CE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EC890256-BC99-49A7-A667-80F3AFA94F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52F9D5EA-8BF7-499C-8774-A4EBCB6D05F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97AC60D0-AD61-41E6-8E32-FC7367AE77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F8D157E5-CF57-4045-B2CC-B74D62993F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807EC20-74F0-4F58-B91B-9BCB59461FB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6B28608D-BEC8-4FBC-A7A0-910F577CD9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10BB4223-4F4D-4F1D-B528-CCDF752617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C3E3F6A6-2449-4ECE-B52F-801723816E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BEC23A72-9993-44FA-9EA0-00569B40F21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96A37D1-363B-4512-B0F9-FBFE1EC222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B555E046-B6C7-42E3-9D0E-EC07E2B205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207DEB3E-933F-46C6-9D75-3204779C7172}"/>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7C52E196-53E4-4A6D-90E5-76904F977B6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E6772F75-328E-43B5-8467-01A8192FE98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D940A755-4049-4F8A-84D5-527DACAC2866}"/>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a:extLst>
            <a:ext uri="{FF2B5EF4-FFF2-40B4-BE49-F238E27FC236}">
              <a16:creationId xmlns:a16="http://schemas.microsoft.com/office/drawing/2014/main" id="{6C3A909C-5913-4FA1-8D3A-D18D098ADD17}"/>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1DBA917-B749-4E1E-ACE0-6C0CAE31F5EC}"/>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a:extLst>
            <a:ext uri="{FF2B5EF4-FFF2-40B4-BE49-F238E27FC236}">
              <a16:creationId xmlns:a16="http://schemas.microsoft.com/office/drawing/2014/main" id="{8991545C-4899-4A01-AAE5-B8F03F4B9628}"/>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a:extLst>
            <a:ext uri="{FF2B5EF4-FFF2-40B4-BE49-F238E27FC236}">
              <a16:creationId xmlns:a16="http://schemas.microsoft.com/office/drawing/2014/main" id="{EF49D125-2446-4DDF-B63C-A7DE4083A24F}"/>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a:extLst>
            <a:ext uri="{FF2B5EF4-FFF2-40B4-BE49-F238E27FC236}">
              <a16:creationId xmlns:a16="http://schemas.microsoft.com/office/drawing/2014/main" id="{9D1EAB34-C683-4B98-88C3-CA215EAED49F}"/>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B6A69930-643B-4007-AF12-8D205F60CCA5}"/>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a:extLst>
            <a:ext uri="{FF2B5EF4-FFF2-40B4-BE49-F238E27FC236}">
              <a16:creationId xmlns:a16="http://schemas.microsoft.com/office/drawing/2014/main" id="{54F1AA0C-3FE1-4C5B-9B1F-6C93ECCC5E73}"/>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5BABF3B-48AA-4E86-86BA-277DB7CA8A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2863DF2-C417-4AF4-A2A9-C6F8D385B2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7272AA8-9E82-4104-A816-CCBD94DE8A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21A22B9-8CB4-427F-9F54-BE9C046F8B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0D27BC3-1C4B-48E8-AD6D-90DC7A3F51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96157</xdr:rowOff>
    </xdr:from>
    <xdr:to>
      <xdr:col>85</xdr:col>
      <xdr:colOff>177800</xdr:colOff>
      <xdr:row>62</xdr:row>
      <xdr:rowOff>26307</xdr:rowOff>
    </xdr:to>
    <xdr:sp macro="" textlink="">
      <xdr:nvSpPr>
        <xdr:cNvPr id="651" name="楕円 650">
          <a:extLst>
            <a:ext uri="{FF2B5EF4-FFF2-40B4-BE49-F238E27FC236}">
              <a16:creationId xmlns:a16="http://schemas.microsoft.com/office/drawing/2014/main" id="{A30EE533-4DA7-481F-A12F-FB1F4E49B77D}"/>
            </a:ext>
          </a:extLst>
        </xdr:cNvPr>
        <xdr:cNvSpPr/>
      </xdr:nvSpPr>
      <xdr:spPr>
        <a:xfrm>
          <a:off x="16268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74584</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00182EF-8061-4BFA-9F04-D19C308EA7BC}"/>
            </a:ext>
          </a:extLst>
        </xdr:cNvPr>
        <xdr:cNvSpPr txBox="1"/>
      </xdr:nvSpPr>
      <xdr:spPr>
        <a:xfrm>
          <a:off x="16357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96157</xdr:rowOff>
    </xdr:from>
    <xdr:to>
      <xdr:col>81</xdr:col>
      <xdr:colOff>101600</xdr:colOff>
      <xdr:row>62</xdr:row>
      <xdr:rowOff>26307</xdr:rowOff>
    </xdr:to>
    <xdr:sp macro="" textlink="">
      <xdr:nvSpPr>
        <xdr:cNvPr id="653" name="楕円 652">
          <a:extLst>
            <a:ext uri="{FF2B5EF4-FFF2-40B4-BE49-F238E27FC236}">
              <a16:creationId xmlns:a16="http://schemas.microsoft.com/office/drawing/2014/main" id="{2AD28611-C847-499D-A7F5-C15B03C1BF7E}"/>
            </a:ext>
          </a:extLst>
        </xdr:cNvPr>
        <xdr:cNvSpPr/>
      </xdr:nvSpPr>
      <xdr:spPr>
        <a:xfrm>
          <a:off x="15430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146957</xdr:rowOff>
    </xdr:from>
    <xdr:to>
      <xdr:col>85</xdr:col>
      <xdr:colOff>127000</xdr:colOff>
      <xdr:row>61</xdr:row>
      <xdr:rowOff>146957</xdr:rowOff>
    </xdr:to>
    <xdr:cxnSp macro="">
      <xdr:nvCxnSpPr>
        <xdr:cNvPr id="654" name="直線コネクタ 653">
          <a:extLst>
            <a:ext uri="{FF2B5EF4-FFF2-40B4-BE49-F238E27FC236}">
              <a16:creationId xmlns:a16="http://schemas.microsoft.com/office/drawing/2014/main" id="{6E253AFA-B250-424A-AC80-490DDA23AA87}"/>
            </a:ext>
          </a:extLst>
        </xdr:cNvPr>
        <xdr:cNvCxnSpPr/>
      </xdr:nvCxnSpPr>
      <xdr:spPr>
        <a:xfrm>
          <a:off x="15481300" y="1060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655" name="楕円 654">
          <a:extLst>
            <a:ext uri="{FF2B5EF4-FFF2-40B4-BE49-F238E27FC236}">
              <a16:creationId xmlns:a16="http://schemas.microsoft.com/office/drawing/2014/main" id="{87187EE0-23F4-4A2B-BB87-51765E5A78B6}"/>
            </a:ext>
          </a:extLst>
        </xdr:cNvPr>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61</xdr:row>
      <xdr:rowOff>146957</xdr:rowOff>
    </xdr:to>
    <xdr:cxnSp macro="">
      <xdr:nvCxnSpPr>
        <xdr:cNvPr id="656" name="直線コネクタ 655">
          <a:extLst>
            <a:ext uri="{FF2B5EF4-FFF2-40B4-BE49-F238E27FC236}">
              <a16:creationId xmlns:a16="http://schemas.microsoft.com/office/drawing/2014/main" id="{587BD55B-FF75-4B98-921E-8A599E452840}"/>
            </a:ext>
          </a:extLst>
        </xdr:cNvPr>
        <xdr:cNvCxnSpPr/>
      </xdr:nvCxnSpPr>
      <xdr:spPr>
        <a:xfrm>
          <a:off x="14592300" y="1057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657" name="楕円 656">
          <a:extLst>
            <a:ext uri="{FF2B5EF4-FFF2-40B4-BE49-F238E27FC236}">
              <a16:creationId xmlns:a16="http://schemas.microsoft.com/office/drawing/2014/main" id="{CFFEC247-F738-4DCD-84F0-543B77BE37D5}"/>
            </a:ext>
          </a:extLst>
        </xdr:cNvPr>
        <xdr:cNvSpPr/>
      </xdr:nvSpPr>
      <xdr:spPr>
        <a:xfrm>
          <a:off x="1365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99604</xdr:rowOff>
    </xdr:from>
    <xdr:to>
      <xdr:col>76</xdr:col>
      <xdr:colOff>114300</xdr:colOff>
      <xdr:row>61</xdr:row>
      <xdr:rowOff>112667</xdr:rowOff>
    </xdr:to>
    <xdr:cxnSp macro="">
      <xdr:nvCxnSpPr>
        <xdr:cNvPr id="658" name="直線コネクタ 657">
          <a:extLst>
            <a:ext uri="{FF2B5EF4-FFF2-40B4-BE49-F238E27FC236}">
              <a16:creationId xmlns:a16="http://schemas.microsoft.com/office/drawing/2014/main" id="{14006A1B-D5B4-47D4-A8E9-2314010CA5BE}"/>
            </a:ext>
          </a:extLst>
        </xdr:cNvPr>
        <xdr:cNvCxnSpPr/>
      </xdr:nvCxnSpPr>
      <xdr:spPr>
        <a:xfrm>
          <a:off x="13703300" y="10558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59" name="楕円 658">
          <a:extLst>
            <a:ext uri="{FF2B5EF4-FFF2-40B4-BE49-F238E27FC236}">
              <a16:creationId xmlns:a16="http://schemas.microsoft.com/office/drawing/2014/main" id="{AAD49F89-C49C-45A7-9C8E-CFEC2EA5BA4E}"/>
            </a:ext>
          </a:extLst>
        </xdr:cNvPr>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99604</xdr:rowOff>
    </xdr:to>
    <xdr:cxnSp macro="">
      <xdr:nvCxnSpPr>
        <xdr:cNvPr id="660" name="直線コネクタ 659">
          <a:extLst>
            <a:ext uri="{FF2B5EF4-FFF2-40B4-BE49-F238E27FC236}">
              <a16:creationId xmlns:a16="http://schemas.microsoft.com/office/drawing/2014/main" id="{186EC1BA-7B21-4470-B818-350B2F43E314}"/>
            </a:ext>
          </a:extLst>
        </xdr:cNvPr>
        <xdr:cNvCxnSpPr/>
      </xdr:nvCxnSpPr>
      <xdr:spPr>
        <a:xfrm>
          <a:off x="12814300" y="1052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1F306AA2-73BD-40E6-B523-3BB9701F2348}"/>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F694428D-7829-420A-B003-2D544091E806}"/>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5053063E-D4E9-4C88-9FE7-4BE28617CBD1}"/>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3D3E380-BEF7-4B56-9BD1-BA08EA1DCB77}"/>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17434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788C6758-A36B-428C-8F0A-47F195B8F02D}"/>
            </a:ext>
          </a:extLst>
        </xdr:cNvPr>
        <xdr:cNvSpPr txBox="1"/>
      </xdr:nvSpPr>
      <xdr:spPr>
        <a:xfrm>
          <a:off x="15266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BB6F776C-F6EB-4328-A7DB-ACB1BE58281C}"/>
            </a:ext>
          </a:extLst>
        </xdr:cNvPr>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B093CA46-7C34-402D-9692-2C5F6501B736}"/>
            </a:ext>
          </a:extLst>
        </xdr:cNvPr>
        <xdr:cNvSpPr txBox="1"/>
      </xdr:nvSpPr>
      <xdr:spPr>
        <a:xfrm>
          <a:off x="13500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AC464DB4-C712-4793-B404-FA07D969C3EB}"/>
            </a:ext>
          </a:extLst>
        </xdr:cNvPr>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645BB550-DAB0-4759-9D4F-FC0A89F77F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905C853F-1690-445C-89FD-0C5FC704D9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C47115B-6367-447A-B0C6-7F3A6F93A5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B7F9B61F-C46A-4284-8939-743CED6B77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D84B127-EBAE-4289-97F0-32CDE3B57B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65E780C1-9E47-4B33-97B5-548F7E4BF2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AC98CEB6-A330-43DD-A2B9-DF5BCB2EF6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A98B7EEF-C093-4FD0-B302-D0053289B3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11E0FAF7-E288-4D24-805D-F5835B27D3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D3FC52E-BBFE-418A-9170-8E673E4F0D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4DE26736-1AC8-4C81-BF29-16FBDCEB1B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88A6E9C-A1F2-4232-B7B1-B2F0BCA3893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B8151900-5A9F-4813-B85F-9E417707272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CAD9A6F2-598F-44E8-ABF5-D5D5EA5CD0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61BB6F53-04B9-49B3-B386-B02EF78267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D3F7B449-73A7-43AB-9532-DCD18C65FB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23420EEE-37D7-4931-8091-DEE78EB9655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3BA178BA-B6FA-4459-8F9A-5D3860D6E84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4DFB7ED2-E088-4E7C-898F-5D0E539DFE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E36234E2-192B-425E-967C-E5979167FF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EB9C2814-8523-4EB8-B3B9-6B19EE12B9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149AEF3-AF46-4E4E-83AB-C59DCE3039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292A2458-5DC2-42DC-8D6B-B06AB7445D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C2C9151E-BBA9-4CEF-AC9B-B852AE65C89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A703321-0213-45BA-929A-70FF30291377}"/>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97EE0A51-BDF1-4A6F-A60C-343FB835721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2BB21EB-5AAC-4DF2-933B-8E20421FB8E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a:extLst>
            <a:ext uri="{FF2B5EF4-FFF2-40B4-BE49-F238E27FC236}">
              <a16:creationId xmlns:a16="http://schemas.microsoft.com/office/drawing/2014/main" id="{3E48C29F-2837-4039-8620-A61CEEE5ACEF}"/>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E00EA3CB-2E84-4018-88B1-BD9099CE307E}"/>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55A6EA23-2467-4897-80AF-DB1738CC871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a:extLst>
            <a:ext uri="{FF2B5EF4-FFF2-40B4-BE49-F238E27FC236}">
              <a16:creationId xmlns:a16="http://schemas.microsoft.com/office/drawing/2014/main" id="{F0B5F47F-72CE-47DE-9260-6234C5630F4C}"/>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a:extLst>
            <a:ext uri="{FF2B5EF4-FFF2-40B4-BE49-F238E27FC236}">
              <a16:creationId xmlns:a16="http://schemas.microsoft.com/office/drawing/2014/main" id="{D7E85A3A-0D4B-4F54-B566-AD509854EA3F}"/>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a:extLst>
            <a:ext uri="{FF2B5EF4-FFF2-40B4-BE49-F238E27FC236}">
              <a16:creationId xmlns:a16="http://schemas.microsoft.com/office/drawing/2014/main" id="{21DAA62A-ED54-47C1-B71F-B802ED6080EB}"/>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a:extLst>
            <a:ext uri="{FF2B5EF4-FFF2-40B4-BE49-F238E27FC236}">
              <a16:creationId xmlns:a16="http://schemas.microsoft.com/office/drawing/2014/main" id="{D40864CB-7594-4CCB-9AB8-A80FE860A7FF}"/>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FDEDF7A-B806-4ECB-BC89-BC0012C329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16A68EE-0DD4-4307-9085-5FA17F07B6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31F8EE1-2FC8-47DF-BB8C-EA26B6A4CE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9B56E81-3925-410C-80DC-EED9653EC3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DC65F87-CB40-4793-ADC3-64FAC0AD06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a:extLst>
            <a:ext uri="{FF2B5EF4-FFF2-40B4-BE49-F238E27FC236}">
              <a16:creationId xmlns:a16="http://schemas.microsoft.com/office/drawing/2014/main" id="{E061D195-A9C0-4426-9D48-99480A891772}"/>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4B5F376-76B0-487E-A2C5-DA51A49ECE57}"/>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4838A28D-386F-470B-BAD1-78D3934AFC8A}"/>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6104515D-CA0C-4EE1-90BF-25BDFB57F68E}"/>
            </a:ext>
          </a:extLst>
        </xdr:cNvPr>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4A750FE3-FFF2-4922-8A28-399CA18732E3}"/>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3BA2DF85-8198-4792-95A7-AA6D3DFC3795}"/>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a16="http://schemas.microsoft.com/office/drawing/2014/main" id="{326409A7-0481-42B3-803A-CC28CF696903}"/>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a16="http://schemas.microsoft.com/office/drawing/2014/main" id="{87DBF88B-24A4-4D0D-90FE-9A48AE781DC4}"/>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a16="http://schemas.microsoft.com/office/drawing/2014/main" id="{3E287D4C-5B93-44FE-8D7B-672E012186C1}"/>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a16="http://schemas.microsoft.com/office/drawing/2014/main" id="{9B8279FD-1CE1-4681-B15E-86BE9399A27E}"/>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a:extLst>
            <a:ext uri="{FF2B5EF4-FFF2-40B4-BE49-F238E27FC236}">
              <a16:creationId xmlns:a16="http://schemas.microsoft.com/office/drawing/2014/main" id="{A8546A99-C35F-4EEC-A43C-5609170CCE6B}"/>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a:extLst>
            <a:ext uri="{FF2B5EF4-FFF2-40B4-BE49-F238E27FC236}">
              <a16:creationId xmlns:a16="http://schemas.microsoft.com/office/drawing/2014/main" id="{65A12532-9D71-477F-BD8B-574065D6C5BF}"/>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a:extLst>
            <a:ext uri="{FF2B5EF4-FFF2-40B4-BE49-F238E27FC236}">
              <a16:creationId xmlns:a16="http://schemas.microsoft.com/office/drawing/2014/main" id="{1C286EE8-FDA0-4478-9676-F569A13704F3}"/>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a:extLst>
            <a:ext uri="{FF2B5EF4-FFF2-40B4-BE49-F238E27FC236}">
              <a16:creationId xmlns:a16="http://schemas.microsoft.com/office/drawing/2014/main" id="{BD42519F-E767-494B-B690-B866C0827863}"/>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B5E51BD3-453B-4B2E-B4F2-B16484F52C14}"/>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E6581235-5565-40D5-840D-7A48BDE5F6F9}"/>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a16="http://schemas.microsoft.com/office/drawing/2014/main" id="{CCD1D6B9-9599-4976-A98A-F312830D5AC7}"/>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a16="http://schemas.microsoft.com/office/drawing/2014/main" id="{55F9681A-5B09-44DE-AA84-A19A69BADF25}"/>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4D6A9449-37EE-47FF-9EA6-FEED16E065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D034B07-2A3A-4258-8B02-EB21FDE2F0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A315683-B3E5-46BA-ACDD-120606754D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339A1E6F-D7D8-4C2A-A5C1-0B4A338A59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804C4759-ED49-4412-9632-6E8794FD39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5F2CF56-FEFB-4C00-BB9D-5E526E12C5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63B30C0-102C-40E0-A4F6-E4D79AFC5D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E6956CE-11E7-4995-B4D6-1AE24D840A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2593DC9-977B-45CA-8CF1-146F8F6F89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4F17B782-9665-4AF0-8868-EF35AEF969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79C5AC7-D9B8-40FC-A42B-0E37DEE343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C1906A4A-0751-4052-9989-B3D40103244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A5915B2C-B5C1-4CE0-9E00-5FE579EAD5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ACB2B876-F970-4A23-BF50-AAAB8E5F9A4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C380EB4C-EB40-4426-8A0C-81C2B3ACED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EA72923-3FF9-4836-928C-B9C024AFE08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F10AE01D-C199-4182-8284-24424F1418D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DA3FBED6-0757-4481-B44E-53D9E61536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4C26BDE7-B19D-447F-99AA-5E0ED69DCF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8152E9C8-5F4C-4E80-AD62-4D1DD0924E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22CD1012-241E-4132-86D6-D2376F4437E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90878ACE-1179-4FAD-8E7A-FE28BA5495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2172F13-8E0C-44C6-A8A6-84731BED5EA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C233D287-CC0C-42EB-B0AB-1D9AE376A1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a:extLst>
            <a:ext uri="{FF2B5EF4-FFF2-40B4-BE49-F238E27FC236}">
              <a16:creationId xmlns:a16="http://schemas.microsoft.com/office/drawing/2014/main" id="{F62FF2D8-665F-45BA-BAB0-7B8F51AACA36}"/>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C84B42C-EA55-417B-8F0D-C4E82521777E}"/>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a:extLst>
            <a:ext uri="{FF2B5EF4-FFF2-40B4-BE49-F238E27FC236}">
              <a16:creationId xmlns:a16="http://schemas.microsoft.com/office/drawing/2014/main" id="{9EC333A5-2E93-4AD1-A39F-399F7F5183F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98FF35D5-8088-4701-997F-8C9D5015EEDF}"/>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a:extLst>
            <a:ext uri="{FF2B5EF4-FFF2-40B4-BE49-F238E27FC236}">
              <a16:creationId xmlns:a16="http://schemas.microsoft.com/office/drawing/2014/main" id="{2195EF1E-B474-4223-92F9-34DB265929A2}"/>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E6B18EB3-BC81-45E4-9901-95D27747BA08}"/>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a:extLst>
            <a:ext uri="{FF2B5EF4-FFF2-40B4-BE49-F238E27FC236}">
              <a16:creationId xmlns:a16="http://schemas.microsoft.com/office/drawing/2014/main" id="{BB7B2DF2-CEC9-4B41-90BA-39798B76EBC5}"/>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a:extLst>
            <a:ext uri="{FF2B5EF4-FFF2-40B4-BE49-F238E27FC236}">
              <a16:creationId xmlns:a16="http://schemas.microsoft.com/office/drawing/2014/main" id="{4CDB89CE-6AF0-43C8-B71D-11C32AB14C85}"/>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a:extLst>
            <a:ext uri="{FF2B5EF4-FFF2-40B4-BE49-F238E27FC236}">
              <a16:creationId xmlns:a16="http://schemas.microsoft.com/office/drawing/2014/main" id="{5D98BF58-6188-4630-85AC-A0ED4E8C3FB8}"/>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a:extLst>
            <a:ext uri="{FF2B5EF4-FFF2-40B4-BE49-F238E27FC236}">
              <a16:creationId xmlns:a16="http://schemas.microsoft.com/office/drawing/2014/main" id="{136A0A22-006B-4CC0-B028-ED5D7C9D05E4}"/>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a:extLst>
            <a:ext uri="{FF2B5EF4-FFF2-40B4-BE49-F238E27FC236}">
              <a16:creationId xmlns:a16="http://schemas.microsoft.com/office/drawing/2014/main" id="{F75131C7-C0ED-420E-AE0A-56697D0EBB37}"/>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32F64BF-DB98-43AA-A992-024054B7C4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42D6E32-C7ED-4280-89E8-8984D9FC5C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A1C9A2B-24A6-48FF-A658-86915D798B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9A567F7-7A80-4D8C-9FCE-56119DA0ED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E4A7920-0EC0-42D8-A982-22CC8C122A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66" name="楕円 765">
          <a:extLst>
            <a:ext uri="{FF2B5EF4-FFF2-40B4-BE49-F238E27FC236}">
              <a16:creationId xmlns:a16="http://schemas.microsoft.com/office/drawing/2014/main" id="{D195B195-0190-45DE-B514-AD09C35AAF6C}"/>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2F4D17FC-3F05-4E3E-9B1A-A95EE8211E59}"/>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768" name="楕円 767">
          <a:extLst>
            <a:ext uri="{FF2B5EF4-FFF2-40B4-BE49-F238E27FC236}">
              <a16:creationId xmlns:a16="http://schemas.microsoft.com/office/drawing/2014/main" id="{1C69DED3-7A39-40A0-A2A2-152C98CABAB6}"/>
            </a:ext>
          </a:extLst>
        </xdr:cNvPr>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118111</xdr:rowOff>
    </xdr:to>
    <xdr:cxnSp macro="">
      <xdr:nvCxnSpPr>
        <xdr:cNvPr id="769" name="直線コネクタ 768">
          <a:extLst>
            <a:ext uri="{FF2B5EF4-FFF2-40B4-BE49-F238E27FC236}">
              <a16:creationId xmlns:a16="http://schemas.microsoft.com/office/drawing/2014/main" id="{7374514C-62F1-4E97-B4EA-CC0C7FB26594}"/>
            </a:ext>
          </a:extLst>
        </xdr:cNvPr>
        <xdr:cNvCxnSpPr/>
      </xdr:nvCxnSpPr>
      <xdr:spPr>
        <a:xfrm>
          <a:off x="15481300" y="140036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770" name="楕円 769">
          <a:extLst>
            <a:ext uri="{FF2B5EF4-FFF2-40B4-BE49-F238E27FC236}">
              <a16:creationId xmlns:a16="http://schemas.microsoft.com/office/drawing/2014/main" id="{4B832F4A-B84A-4FF8-9FC1-676C2E3682D3}"/>
            </a:ext>
          </a:extLst>
        </xdr:cNvPr>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116205</xdr:rowOff>
    </xdr:to>
    <xdr:cxnSp macro="">
      <xdr:nvCxnSpPr>
        <xdr:cNvPr id="771" name="直線コネクタ 770">
          <a:extLst>
            <a:ext uri="{FF2B5EF4-FFF2-40B4-BE49-F238E27FC236}">
              <a16:creationId xmlns:a16="http://schemas.microsoft.com/office/drawing/2014/main" id="{4C812BCE-AB6F-40CB-9DBC-00A56BF8574B}"/>
            </a:ext>
          </a:extLst>
        </xdr:cNvPr>
        <xdr:cNvCxnSpPr/>
      </xdr:nvCxnSpPr>
      <xdr:spPr>
        <a:xfrm>
          <a:off x="14592300" y="13978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772" name="楕円 771">
          <a:extLst>
            <a:ext uri="{FF2B5EF4-FFF2-40B4-BE49-F238E27FC236}">
              <a16:creationId xmlns:a16="http://schemas.microsoft.com/office/drawing/2014/main" id="{34CF980A-361C-499E-AD5C-49E31AB014D4}"/>
            </a:ext>
          </a:extLst>
        </xdr:cNvPr>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57150</xdr:rowOff>
    </xdr:from>
    <xdr:to>
      <xdr:col>76</xdr:col>
      <xdr:colOff>114300</xdr:colOff>
      <xdr:row>81</xdr:row>
      <xdr:rowOff>91439</xdr:rowOff>
    </xdr:to>
    <xdr:cxnSp macro="">
      <xdr:nvCxnSpPr>
        <xdr:cNvPr id="773" name="直線コネクタ 772">
          <a:extLst>
            <a:ext uri="{FF2B5EF4-FFF2-40B4-BE49-F238E27FC236}">
              <a16:creationId xmlns:a16="http://schemas.microsoft.com/office/drawing/2014/main" id="{7E33CBD0-342B-49E1-BA55-88D95A8C944D}"/>
            </a:ext>
          </a:extLst>
        </xdr:cNvPr>
        <xdr:cNvCxnSpPr/>
      </xdr:nvCxnSpPr>
      <xdr:spPr>
        <a:xfrm>
          <a:off x="13703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4" name="楕円 773">
          <a:extLst>
            <a:ext uri="{FF2B5EF4-FFF2-40B4-BE49-F238E27FC236}">
              <a16:creationId xmlns:a16="http://schemas.microsoft.com/office/drawing/2014/main" id="{9680DB71-EDA5-46AB-AB97-4CA2D16FB221}"/>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57150</xdr:rowOff>
    </xdr:to>
    <xdr:cxnSp macro="">
      <xdr:nvCxnSpPr>
        <xdr:cNvPr id="775" name="直線コネクタ 774">
          <a:extLst>
            <a:ext uri="{FF2B5EF4-FFF2-40B4-BE49-F238E27FC236}">
              <a16:creationId xmlns:a16="http://schemas.microsoft.com/office/drawing/2014/main" id="{ECF8ED0F-84C8-4795-8417-B6AC47096E46}"/>
            </a:ext>
          </a:extLst>
        </xdr:cNvPr>
        <xdr:cNvCxnSpPr/>
      </xdr:nvCxnSpPr>
      <xdr:spPr>
        <a:xfrm>
          <a:off x="12814300" y="138931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6" name="n_1aveValue【消防施設】&#10;有形固定資産減価償却率">
          <a:extLst>
            <a:ext uri="{FF2B5EF4-FFF2-40B4-BE49-F238E27FC236}">
              <a16:creationId xmlns:a16="http://schemas.microsoft.com/office/drawing/2014/main" id="{F05038FC-3ACD-4900-9B79-A2785EF6DA87}"/>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a:extLst>
            <a:ext uri="{FF2B5EF4-FFF2-40B4-BE49-F238E27FC236}">
              <a16:creationId xmlns:a16="http://schemas.microsoft.com/office/drawing/2014/main" id="{4E895C6E-388E-49D2-9750-2663740BBC95}"/>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78" name="n_3aveValue【消防施設】&#10;有形固定資産減価償却率">
          <a:extLst>
            <a:ext uri="{FF2B5EF4-FFF2-40B4-BE49-F238E27FC236}">
              <a16:creationId xmlns:a16="http://schemas.microsoft.com/office/drawing/2014/main" id="{4765484C-664F-4731-9D5C-9DA2E41CBCBD}"/>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79" name="n_4aveValue【消防施設】&#10;有形固定資産減価償却率">
          <a:extLst>
            <a:ext uri="{FF2B5EF4-FFF2-40B4-BE49-F238E27FC236}">
              <a16:creationId xmlns:a16="http://schemas.microsoft.com/office/drawing/2014/main" id="{7E3A1C96-DDF2-4553-883C-63D956859002}"/>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12082</xdr:rowOff>
    </xdr:from>
    <xdr:ext cx="405111" cy="259045"/>
    <xdr:sp macro="" textlink="">
      <xdr:nvSpPr>
        <xdr:cNvPr id="780" name="n_1mainValue【消防施設】&#10;有形固定資産減価償却率">
          <a:extLst>
            <a:ext uri="{FF2B5EF4-FFF2-40B4-BE49-F238E27FC236}">
              <a16:creationId xmlns:a16="http://schemas.microsoft.com/office/drawing/2014/main" id="{D49A6EA6-15A1-4AC1-A62E-B7790FDEA4FF}"/>
            </a:ext>
          </a:extLst>
        </xdr:cNvPr>
        <xdr:cNvSpPr txBox="1"/>
      </xdr:nvSpPr>
      <xdr:spPr>
        <a:xfrm>
          <a:off x="15266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781" name="n_2mainValue【消防施設】&#10;有形固定資産減価償却率">
          <a:extLst>
            <a:ext uri="{FF2B5EF4-FFF2-40B4-BE49-F238E27FC236}">
              <a16:creationId xmlns:a16="http://schemas.microsoft.com/office/drawing/2014/main" id="{E4EBF917-9C41-4D92-BC6C-1A656687CAC5}"/>
            </a:ext>
          </a:extLst>
        </xdr:cNvPr>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82" name="n_3mainValue【消防施設】&#10;有形固定資産減価償却率">
          <a:extLst>
            <a:ext uri="{FF2B5EF4-FFF2-40B4-BE49-F238E27FC236}">
              <a16:creationId xmlns:a16="http://schemas.microsoft.com/office/drawing/2014/main" id="{3F76A816-5FBB-4F77-B4C0-BD458A4037D2}"/>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3" name="n_4mainValue【消防施設】&#10;有形固定資産減価償却率">
          <a:extLst>
            <a:ext uri="{FF2B5EF4-FFF2-40B4-BE49-F238E27FC236}">
              <a16:creationId xmlns:a16="http://schemas.microsoft.com/office/drawing/2014/main" id="{B2D7F881-2AF4-40AC-BE78-B912116F2820}"/>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6FF0CA6D-84A5-4601-9933-32B785ABE1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359776C-38FC-4D5B-AE9E-BBA462047F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4A0CD84-6584-4F13-A48B-ABDD7180DD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987173F3-ED77-4F1A-A468-0DA4544119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84905F3-DB48-4FE0-9149-0FC624AFA8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7587EC5-D00B-46ED-85E8-CF585A4AB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D8D24FE-999F-40C2-8D85-F5BCF91DD0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E39C6FF-F1B9-4FD2-BE62-990BBAF2AB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6052A10-FB5B-45ED-A933-14857290BF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BB45DA73-9C98-46B8-ACA8-332FB0E15B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543C1258-E76C-45B8-BCD7-5D4E31017DF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C362D1E-BADB-41FE-8920-B032028FCA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1C24749A-DFE6-4C58-93AB-D8710D5E452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E85A5B83-F528-41A1-8EFA-4A03D20BC82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F27C60F0-190D-4C24-85DF-0A8B734AC39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27480788-356F-491E-A09D-76452070AAF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E5CADB70-88D7-4A96-887B-CD6BE915E78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A114D44E-B6B4-47B0-A689-E006EB2AF8F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B6FF536-1BE6-4935-A94C-0F61BEB779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6146847-B3B5-464B-9D18-5C0E021C50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55EA2928-343D-43D5-8B92-1086F50CB5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EA7C8865-95E6-4ED0-86BE-FC3C2FBCBFAB}"/>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9B42BB94-0BFB-4AE0-BAF4-9322F9DE329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B83EFE75-A1C0-4D5C-AF03-A50782A5A2D7}"/>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a:extLst>
            <a:ext uri="{FF2B5EF4-FFF2-40B4-BE49-F238E27FC236}">
              <a16:creationId xmlns:a16="http://schemas.microsoft.com/office/drawing/2014/main" id="{18732662-65D6-44C0-8F31-1270AD94FDF1}"/>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a:extLst>
            <a:ext uri="{FF2B5EF4-FFF2-40B4-BE49-F238E27FC236}">
              <a16:creationId xmlns:a16="http://schemas.microsoft.com/office/drawing/2014/main" id="{524074B1-FAEC-483B-931F-6648509D6D09}"/>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0" name="【消防施設】&#10;一人当たり面積平均値テキスト">
          <a:extLst>
            <a:ext uri="{FF2B5EF4-FFF2-40B4-BE49-F238E27FC236}">
              <a16:creationId xmlns:a16="http://schemas.microsoft.com/office/drawing/2014/main" id="{456BFA32-82A4-42AC-8247-113DDDDFC7C9}"/>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a:extLst>
            <a:ext uri="{FF2B5EF4-FFF2-40B4-BE49-F238E27FC236}">
              <a16:creationId xmlns:a16="http://schemas.microsoft.com/office/drawing/2014/main" id="{91C210AD-E947-4BEE-AF93-134B21023CDA}"/>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a:extLst>
            <a:ext uri="{FF2B5EF4-FFF2-40B4-BE49-F238E27FC236}">
              <a16:creationId xmlns:a16="http://schemas.microsoft.com/office/drawing/2014/main" id="{99B57B1E-5DF5-4AB2-B7B5-717782DECC7F}"/>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E9D2296B-D3C8-4873-83D2-7B2A595FF488}"/>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a:extLst>
            <a:ext uri="{FF2B5EF4-FFF2-40B4-BE49-F238E27FC236}">
              <a16:creationId xmlns:a16="http://schemas.microsoft.com/office/drawing/2014/main" id="{4F8A9856-587A-4CBC-AA9C-2D548FFFFC38}"/>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a:extLst>
            <a:ext uri="{FF2B5EF4-FFF2-40B4-BE49-F238E27FC236}">
              <a16:creationId xmlns:a16="http://schemas.microsoft.com/office/drawing/2014/main" id="{93ED34FB-A46D-4EF4-AEE8-A06D083CE492}"/>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350E9F3-4FBA-4EAB-853F-1743A9B5BD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C34B64C-8522-4BA1-9914-94CEFF08A6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2DE493F-DA8B-4572-B050-7031751570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4762AAE-CDB2-4CF3-90BE-94E216691A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FCE77F0-65A3-4218-B846-329637511D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1" name="楕円 820">
          <a:extLst>
            <a:ext uri="{FF2B5EF4-FFF2-40B4-BE49-F238E27FC236}">
              <a16:creationId xmlns:a16="http://schemas.microsoft.com/office/drawing/2014/main" id="{BC2FF4F8-3564-4FE3-84F1-A305651FDF86}"/>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2" name="【消防施設】&#10;一人当たり面積該当値テキスト">
          <a:extLst>
            <a:ext uri="{FF2B5EF4-FFF2-40B4-BE49-F238E27FC236}">
              <a16:creationId xmlns:a16="http://schemas.microsoft.com/office/drawing/2014/main" id="{0DC74526-89D5-46DA-9FA4-C40ACAA0CBC4}"/>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3" name="楕円 822">
          <a:extLst>
            <a:ext uri="{FF2B5EF4-FFF2-40B4-BE49-F238E27FC236}">
              <a16:creationId xmlns:a16="http://schemas.microsoft.com/office/drawing/2014/main" id="{F21C5BD0-9213-4242-AB3E-14CEB1EE94B4}"/>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824" name="直線コネクタ 823">
          <a:extLst>
            <a:ext uri="{FF2B5EF4-FFF2-40B4-BE49-F238E27FC236}">
              <a16:creationId xmlns:a16="http://schemas.microsoft.com/office/drawing/2014/main" id="{302E1346-1B5D-44DF-A255-1E8CB64F11A5}"/>
            </a:ext>
          </a:extLst>
        </xdr:cNvPr>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5" name="楕円 824">
          <a:extLst>
            <a:ext uri="{FF2B5EF4-FFF2-40B4-BE49-F238E27FC236}">
              <a16:creationId xmlns:a16="http://schemas.microsoft.com/office/drawing/2014/main" id="{D63E5050-5F29-4F67-9F90-38A059FA5931}"/>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826" name="直線コネクタ 825">
          <a:extLst>
            <a:ext uri="{FF2B5EF4-FFF2-40B4-BE49-F238E27FC236}">
              <a16:creationId xmlns:a16="http://schemas.microsoft.com/office/drawing/2014/main" id="{D04B2E57-EFCB-473B-9147-63F5D83254B7}"/>
            </a:ext>
          </a:extLst>
        </xdr:cNvPr>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7" name="楕円 826">
          <a:extLst>
            <a:ext uri="{FF2B5EF4-FFF2-40B4-BE49-F238E27FC236}">
              <a16:creationId xmlns:a16="http://schemas.microsoft.com/office/drawing/2014/main" id="{E26AA3DF-D505-4754-9F97-431C451A73EE}"/>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49530</xdr:rowOff>
    </xdr:to>
    <xdr:cxnSp macro="">
      <xdr:nvCxnSpPr>
        <xdr:cNvPr id="828" name="直線コネクタ 827">
          <a:extLst>
            <a:ext uri="{FF2B5EF4-FFF2-40B4-BE49-F238E27FC236}">
              <a16:creationId xmlns:a16="http://schemas.microsoft.com/office/drawing/2014/main" id="{31F2B5CE-8CD4-4AAD-BC2A-2E6DDD55608D}"/>
            </a:ext>
          </a:extLst>
        </xdr:cNvPr>
        <xdr:cNvCxnSpPr/>
      </xdr:nvCxnSpPr>
      <xdr:spPr>
        <a:xfrm flipV="1">
          <a:off x="19545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9" name="楕円 828">
          <a:extLst>
            <a:ext uri="{FF2B5EF4-FFF2-40B4-BE49-F238E27FC236}">
              <a16:creationId xmlns:a16="http://schemas.microsoft.com/office/drawing/2014/main" id="{A5517760-5B84-47CB-A4C8-19B762876E27}"/>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49530</xdr:rowOff>
    </xdr:to>
    <xdr:cxnSp macro="">
      <xdr:nvCxnSpPr>
        <xdr:cNvPr id="830" name="直線コネクタ 829">
          <a:extLst>
            <a:ext uri="{FF2B5EF4-FFF2-40B4-BE49-F238E27FC236}">
              <a16:creationId xmlns:a16="http://schemas.microsoft.com/office/drawing/2014/main" id="{2244B38A-6AE4-410C-B23F-3AC31E6DECCD}"/>
            </a:ext>
          </a:extLst>
        </xdr:cNvPr>
        <xdr:cNvCxnSpPr/>
      </xdr:nvCxnSpPr>
      <xdr:spPr>
        <a:xfrm>
          <a:off x="18656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1" name="n_1aveValue【消防施設】&#10;一人当たり面積">
          <a:extLst>
            <a:ext uri="{FF2B5EF4-FFF2-40B4-BE49-F238E27FC236}">
              <a16:creationId xmlns:a16="http://schemas.microsoft.com/office/drawing/2014/main" id="{A88D879C-AAF7-4221-AF28-678511EDC931}"/>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FD11CB8E-7BAC-41D8-9990-BC678BF0971A}"/>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3" name="n_3aveValue【消防施設】&#10;一人当たり面積">
          <a:extLst>
            <a:ext uri="{FF2B5EF4-FFF2-40B4-BE49-F238E27FC236}">
              <a16:creationId xmlns:a16="http://schemas.microsoft.com/office/drawing/2014/main" id="{D5B2E57A-C738-403D-BBA7-2C2D861012AA}"/>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34" name="n_4aveValue【消防施設】&#10;一人当たり面積">
          <a:extLst>
            <a:ext uri="{FF2B5EF4-FFF2-40B4-BE49-F238E27FC236}">
              <a16:creationId xmlns:a16="http://schemas.microsoft.com/office/drawing/2014/main" id="{88AF64E3-5839-47E1-9B20-E2B31CAB1A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5" name="n_1mainValue【消防施設】&#10;一人当たり面積">
          <a:extLst>
            <a:ext uri="{FF2B5EF4-FFF2-40B4-BE49-F238E27FC236}">
              <a16:creationId xmlns:a16="http://schemas.microsoft.com/office/drawing/2014/main" id="{3EA5A893-95C3-4BC1-AE79-8A614EFD7693}"/>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6" name="n_2mainValue【消防施設】&#10;一人当たり面積">
          <a:extLst>
            <a:ext uri="{FF2B5EF4-FFF2-40B4-BE49-F238E27FC236}">
              <a16:creationId xmlns:a16="http://schemas.microsoft.com/office/drawing/2014/main" id="{1710096D-57BA-4DD9-B932-624727BEFEBE}"/>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837" name="n_3mainValue【消防施設】&#10;一人当たり面積">
          <a:extLst>
            <a:ext uri="{FF2B5EF4-FFF2-40B4-BE49-F238E27FC236}">
              <a16:creationId xmlns:a16="http://schemas.microsoft.com/office/drawing/2014/main" id="{53CB0F23-547B-49DC-8EB8-03B7E5D72F8D}"/>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8" name="n_4mainValue【消防施設】&#10;一人当たり面積">
          <a:extLst>
            <a:ext uri="{FF2B5EF4-FFF2-40B4-BE49-F238E27FC236}">
              <a16:creationId xmlns:a16="http://schemas.microsoft.com/office/drawing/2014/main" id="{8DDD7A05-0715-459A-958A-A7753AE7D759}"/>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99DDC58-12D3-44EE-B8D1-4DA64E7B6C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69C1D84-C8AA-4F7D-8713-648778CE55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22BB359-6BFC-4924-9D46-6F0578242F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591F38C-0CDA-4BE1-9574-9A0AF9D4B9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EB95C10-5C9D-4B53-B184-74625E216B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7DB1EE8F-BEE2-42A3-9EB1-F826498E47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FD38EEED-6F60-44D7-A17F-6DC83E1B8B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4A248839-D179-43F2-8224-13A5AA5060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42E9A8B-B534-45F7-845C-1AE4CCD09B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6B6B9ED-0E67-412C-BB9E-C4A93509E1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1CB42E16-852A-478E-910E-676205F160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6A9F25C-4802-4FF8-8D30-A6A4F3D339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F8150B1-1AAA-4401-8045-97CD18A71A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AFF7606A-B387-4BE9-B4DF-B82C8B134A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7261965-1629-4E9E-93D4-56F243A3B7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74EB1C0E-811E-40CF-A875-92726D6BE2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243F2CF-851A-42E2-BD63-48C858C8E8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1A51B70-EEBC-472D-A6BC-FD5E9C10BB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CCB6C71-F101-4E75-88DB-3F908C3401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59C1D9FE-94CE-4059-A224-315111A33E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205EF523-0FE3-466E-99F6-A318D55811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94503A6-4B62-4BDC-BA3A-BF18BA6C44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A1A6298-8137-4354-8A04-50B4C40F6B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88DE2B1-A602-4247-BF9B-CF2A3BB7A5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A6C9E096-B657-4F81-8727-F589CE984B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59E5150B-F8E7-4603-8C63-C0CE65D33D34}"/>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20BA6F81-3D32-4A7B-8E21-179726B204F1}"/>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F3504ADE-6E9E-487F-9455-2A717615C333}"/>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a:extLst>
            <a:ext uri="{FF2B5EF4-FFF2-40B4-BE49-F238E27FC236}">
              <a16:creationId xmlns:a16="http://schemas.microsoft.com/office/drawing/2014/main" id="{5E7F4E5F-FD7D-4806-9152-5013B9C68F8E}"/>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a:extLst>
            <a:ext uri="{FF2B5EF4-FFF2-40B4-BE49-F238E27FC236}">
              <a16:creationId xmlns:a16="http://schemas.microsoft.com/office/drawing/2014/main" id="{AAF63435-DD41-44CF-A17F-D5A412E22763}"/>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9" name="【庁舎】&#10;有形固定資産減価償却率平均値テキスト">
          <a:extLst>
            <a:ext uri="{FF2B5EF4-FFF2-40B4-BE49-F238E27FC236}">
              <a16:creationId xmlns:a16="http://schemas.microsoft.com/office/drawing/2014/main" id="{EFC02011-FF50-4D6A-A46B-FB4E4DC5717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a:extLst>
            <a:ext uri="{FF2B5EF4-FFF2-40B4-BE49-F238E27FC236}">
              <a16:creationId xmlns:a16="http://schemas.microsoft.com/office/drawing/2014/main" id="{718FECF5-DA7E-49FF-8E93-364D466FB187}"/>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a:extLst>
            <a:ext uri="{FF2B5EF4-FFF2-40B4-BE49-F238E27FC236}">
              <a16:creationId xmlns:a16="http://schemas.microsoft.com/office/drawing/2014/main" id="{3A892954-017F-4FBA-A647-B1235FE17F34}"/>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a:extLst>
            <a:ext uri="{FF2B5EF4-FFF2-40B4-BE49-F238E27FC236}">
              <a16:creationId xmlns:a16="http://schemas.microsoft.com/office/drawing/2014/main" id="{5A559C75-C240-40BC-8D36-D5B93C34B633}"/>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a:extLst>
            <a:ext uri="{FF2B5EF4-FFF2-40B4-BE49-F238E27FC236}">
              <a16:creationId xmlns:a16="http://schemas.microsoft.com/office/drawing/2014/main" id="{9A54626B-0D3E-44B4-9510-F72DACE48C9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a:extLst>
            <a:ext uri="{FF2B5EF4-FFF2-40B4-BE49-F238E27FC236}">
              <a16:creationId xmlns:a16="http://schemas.microsoft.com/office/drawing/2014/main" id="{AAB18731-2D1A-4B6B-8321-C486F52CD09F}"/>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8CEB0D6-6F54-480D-9361-A04778B13C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44D2035-FDA7-4367-8F96-D0C29E7499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527711A-3B60-4A3C-B161-2769BB25EC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34E0BFB-B126-43D5-BC19-EDA312D7CF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63E4DE-C2D0-43E1-84C2-71BA8FDAD5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80" name="楕円 879">
          <a:extLst>
            <a:ext uri="{FF2B5EF4-FFF2-40B4-BE49-F238E27FC236}">
              <a16:creationId xmlns:a16="http://schemas.microsoft.com/office/drawing/2014/main" id="{EDA4673B-64D7-4567-B822-40370B629B53}"/>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881" name="【庁舎】&#10;有形固定資産減価償却率該当値テキスト">
          <a:extLst>
            <a:ext uri="{FF2B5EF4-FFF2-40B4-BE49-F238E27FC236}">
              <a16:creationId xmlns:a16="http://schemas.microsoft.com/office/drawing/2014/main" id="{478E167C-59A0-4177-AE9F-0374B6016128}"/>
            </a:ext>
          </a:extLst>
        </xdr:cNvPr>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882" name="楕円 881">
          <a:extLst>
            <a:ext uri="{FF2B5EF4-FFF2-40B4-BE49-F238E27FC236}">
              <a16:creationId xmlns:a16="http://schemas.microsoft.com/office/drawing/2014/main" id="{EA4CB4B7-BEBA-4DA4-98DE-178C3504331E}"/>
            </a:ext>
          </a:extLst>
        </xdr:cNvPr>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64770</xdr:rowOff>
    </xdr:to>
    <xdr:cxnSp macro="">
      <xdr:nvCxnSpPr>
        <xdr:cNvPr id="883" name="直線コネクタ 882">
          <a:extLst>
            <a:ext uri="{FF2B5EF4-FFF2-40B4-BE49-F238E27FC236}">
              <a16:creationId xmlns:a16="http://schemas.microsoft.com/office/drawing/2014/main" id="{E4B98F58-8E91-46EB-AFF1-933116113478}"/>
            </a:ext>
          </a:extLst>
        </xdr:cNvPr>
        <xdr:cNvCxnSpPr/>
      </xdr:nvCxnSpPr>
      <xdr:spPr>
        <a:xfrm>
          <a:off x="15481300" y="18053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884" name="楕円 883">
          <a:extLst>
            <a:ext uri="{FF2B5EF4-FFF2-40B4-BE49-F238E27FC236}">
              <a16:creationId xmlns:a16="http://schemas.microsoft.com/office/drawing/2014/main" id="{F315BD96-3F81-4A74-BA8D-4CBAEDA8653A}"/>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51707</xdr:rowOff>
    </xdr:to>
    <xdr:cxnSp macro="">
      <xdr:nvCxnSpPr>
        <xdr:cNvPr id="885" name="直線コネクタ 884">
          <a:extLst>
            <a:ext uri="{FF2B5EF4-FFF2-40B4-BE49-F238E27FC236}">
              <a16:creationId xmlns:a16="http://schemas.microsoft.com/office/drawing/2014/main" id="{A45E0260-53A7-4058-883B-6C153E9342BE}"/>
            </a:ext>
          </a:extLst>
        </xdr:cNvPr>
        <xdr:cNvCxnSpPr/>
      </xdr:nvCxnSpPr>
      <xdr:spPr>
        <a:xfrm>
          <a:off x="14592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886" name="楕円 885">
          <a:extLst>
            <a:ext uri="{FF2B5EF4-FFF2-40B4-BE49-F238E27FC236}">
              <a16:creationId xmlns:a16="http://schemas.microsoft.com/office/drawing/2014/main" id="{9B45C6FD-DE5E-4394-A856-4ED8F3BB318F}"/>
            </a:ext>
          </a:extLst>
        </xdr:cNvPr>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19050</xdr:rowOff>
    </xdr:to>
    <xdr:cxnSp macro="">
      <xdr:nvCxnSpPr>
        <xdr:cNvPr id="887" name="直線コネクタ 886">
          <a:extLst>
            <a:ext uri="{FF2B5EF4-FFF2-40B4-BE49-F238E27FC236}">
              <a16:creationId xmlns:a16="http://schemas.microsoft.com/office/drawing/2014/main" id="{415D3E40-52FF-480C-84D2-6FCEFAC15EE1}"/>
            </a:ext>
          </a:extLst>
        </xdr:cNvPr>
        <xdr:cNvCxnSpPr/>
      </xdr:nvCxnSpPr>
      <xdr:spPr>
        <a:xfrm>
          <a:off x="13703300" y="1799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88" name="楕円 887">
          <a:extLst>
            <a:ext uri="{FF2B5EF4-FFF2-40B4-BE49-F238E27FC236}">
              <a16:creationId xmlns:a16="http://schemas.microsoft.com/office/drawing/2014/main" id="{E5EB30BE-1A12-4939-BA58-A3B8F7ADE507}"/>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164374</xdr:rowOff>
    </xdr:to>
    <xdr:cxnSp macro="">
      <xdr:nvCxnSpPr>
        <xdr:cNvPr id="889" name="直線コネクタ 888">
          <a:extLst>
            <a:ext uri="{FF2B5EF4-FFF2-40B4-BE49-F238E27FC236}">
              <a16:creationId xmlns:a16="http://schemas.microsoft.com/office/drawing/2014/main" id="{AADF3073-5460-4ABF-8AED-B5FCD447F26D}"/>
            </a:ext>
          </a:extLst>
        </xdr:cNvPr>
        <xdr:cNvCxnSpPr/>
      </xdr:nvCxnSpPr>
      <xdr:spPr>
        <a:xfrm>
          <a:off x="12814300" y="179641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0" name="n_1aveValue【庁舎】&#10;有形固定資産減価償却率">
          <a:extLst>
            <a:ext uri="{FF2B5EF4-FFF2-40B4-BE49-F238E27FC236}">
              <a16:creationId xmlns:a16="http://schemas.microsoft.com/office/drawing/2014/main" id="{5C3A4ADC-B4F5-49B9-8394-13FE2FB83C5D}"/>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1" name="n_2aveValue【庁舎】&#10;有形固定資産減価償却率">
          <a:extLst>
            <a:ext uri="{FF2B5EF4-FFF2-40B4-BE49-F238E27FC236}">
              <a16:creationId xmlns:a16="http://schemas.microsoft.com/office/drawing/2014/main" id="{63E13970-A7EC-4623-AF47-C291385822CC}"/>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2" name="n_3aveValue【庁舎】&#10;有形固定資産減価償却率">
          <a:extLst>
            <a:ext uri="{FF2B5EF4-FFF2-40B4-BE49-F238E27FC236}">
              <a16:creationId xmlns:a16="http://schemas.microsoft.com/office/drawing/2014/main" id="{A57C4ACC-222C-4E91-9E40-9D7249AAD973}"/>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3" name="n_4aveValue【庁舎】&#10;有形固定資産減価償却率">
          <a:extLst>
            <a:ext uri="{FF2B5EF4-FFF2-40B4-BE49-F238E27FC236}">
              <a16:creationId xmlns:a16="http://schemas.microsoft.com/office/drawing/2014/main" id="{5A5F6437-4264-405C-BB4F-9A112ED7B51A}"/>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93634</xdr:rowOff>
    </xdr:from>
    <xdr:ext cx="405111" cy="259045"/>
    <xdr:sp macro="" textlink="">
      <xdr:nvSpPr>
        <xdr:cNvPr id="894" name="n_1mainValue【庁舎】&#10;有形固定資産減価償却率">
          <a:extLst>
            <a:ext uri="{FF2B5EF4-FFF2-40B4-BE49-F238E27FC236}">
              <a16:creationId xmlns:a16="http://schemas.microsoft.com/office/drawing/2014/main" id="{5B3A2666-31AF-4C1A-83E4-59AF5E3667E3}"/>
            </a:ext>
          </a:extLst>
        </xdr:cNvPr>
        <xdr:cNvSpPr txBox="1"/>
      </xdr:nvSpPr>
      <xdr:spPr>
        <a:xfrm>
          <a:off x="15266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895" name="n_2mainValue【庁舎】&#10;有形固定資産減価償却率">
          <a:extLst>
            <a:ext uri="{FF2B5EF4-FFF2-40B4-BE49-F238E27FC236}">
              <a16:creationId xmlns:a16="http://schemas.microsoft.com/office/drawing/2014/main" id="{7F58B01A-8D3F-4EBF-A9D2-FB67D7EDD7FE}"/>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896" name="n_3mainValue【庁舎】&#10;有形固定資産減価償却率">
          <a:extLst>
            <a:ext uri="{FF2B5EF4-FFF2-40B4-BE49-F238E27FC236}">
              <a16:creationId xmlns:a16="http://schemas.microsoft.com/office/drawing/2014/main" id="{5538C123-8CD0-4633-8127-49D79D2164D3}"/>
            </a:ext>
          </a:extLst>
        </xdr:cNvPr>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897" name="n_4mainValue【庁舎】&#10;有形固定資産減価償却率">
          <a:extLst>
            <a:ext uri="{FF2B5EF4-FFF2-40B4-BE49-F238E27FC236}">
              <a16:creationId xmlns:a16="http://schemas.microsoft.com/office/drawing/2014/main" id="{F9852A17-5D94-47C0-BD6D-D0AD38540DDC}"/>
            </a:ext>
          </a:extLst>
        </xdr:cNvPr>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F2C450E8-D457-48E3-9D1D-913498FDD2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BE057B4-8367-4D3B-81B6-B630BFF57E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FE74E37-9A3B-4E55-9218-353D91C375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F669AECF-A208-4951-907C-461F7C395F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33CD5EA5-C367-49F2-8712-2CFF64524C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5B7CD7B-1B8E-4CDD-990B-BB0200BE7A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8421E2B1-F01C-4850-9753-F8869F930E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5CA5DE42-A09C-490D-BC16-388965792F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60F30E59-E5B2-4533-836B-2B13B46FAD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83F4B959-2A19-4D47-8225-33EBB3448E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B2D9E02F-993C-4840-9028-999D53B99A5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79A5C407-01B4-4977-9117-7507C1C3196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27473844-2034-40BD-A583-B0C897AE261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1762B3B6-4F01-4502-B491-69AE8049292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9353A3B-875B-49A9-B4B7-057070EEF4B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AE186B38-522D-4BE8-AE4A-6468F40A3CF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53B132A5-53BE-4E9A-90B8-DE5F111F228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2728BAC6-0DA9-4E35-8C9E-55AFB2AB910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E7DAA8BA-25B4-465D-9022-2142E288BB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6D237F98-2BF4-4945-8BED-3D537C161C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3873E83D-6262-4518-8EE0-087AF624F8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a:extLst>
            <a:ext uri="{FF2B5EF4-FFF2-40B4-BE49-F238E27FC236}">
              <a16:creationId xmlns:a16="http://schemas.microsoft.com/office/drawing/2014/main" id="{E44886A6-448C-4742-9563-5E96A852FE74}"/>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a:extLst>
            <a:ext uri="{FF2B5EF4-FFF2-40B4-BE49-F238E27FC236}">
              <a16:creationId xmlns:a16="http://schemas.microsoft.com/office/drawing/2014/main" id="{019D136A-BEE7-4B4D-B2E2-96A4E4DB6394}"/>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a:extLst>
            <a:ext uri="{FF2B5EF4-FFF2-40B4-BE49-F238E27FC236}">
              <a16:creationId xmlns:a16="http://schemas.microsoft.com/office/drawing/2014/main" id="{01FD1459-CD51-4EEA-9970-7AD09174906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a:extLst>
            <a:ext uri="{FF2B5EF4-FFF2-40B4-BE49-F238E27FC236}">
              <a16:creationId xmlns:a16="http://schemas.microsoft.com/office/drawing/2014/main" id="{EAEE8FAF-A05B-468A-9DCF-004256E2F9EC}"/>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a:extLst>
            <a:ext uri="{FF2B5EF4-FFF2-40B4-BE49-F238E27FC236}">
              <a16:creationId xmlns:a16="http://schemas.microsoft.com/office/drawing/2014/main" id="{94CA9533-FA6D-4AFF-AC9F-C93E034D3F5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24" name="【庁舎】&#10;一人当たり面積平均値テキスト">
          <a:extLst>
            <a:ext uri="{FF2B5EF4-FFF2-40B4-BE49-F238E27FC236}">
              <a16:creationId xmlns:a16="http://schemas.microsoft.com/office/drawing/2014/main" id="{87BC5068-520A-4996-9EE2-345F179B4A83}"/>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a:extLst>
            <a:ext uri="{FF2B5EF4-FFF2-40B4-BE49-F238E27FC236}">
              <a16:creationId xmlns:a16="http://schemas.microsoft.com/office/drawing/2014/main" id="{96B6C1E1-8EAE-4844-AE3D-15E6C99FC13D}"/>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a:extLst>
            <a:ext uri="{FF2B5EF4-FFF2-40B4-BE49-F238E27FC236}">
              <a16:creationId xmlns:a16="http://schemas.microsoft.com/office/drawing/2014/main" id="{8E9CB9A2-A0A1-487B-B10F-643A2CEAE79E}"/>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a:extLst>
            <a:ext uri="{FF2B5EF4-FFF2-40B4-BE49-F238E27FC236}">
              <a16:creationId xmlns:a16="http://schemas.microsoft.com/office/drawing/2014/main" id="{B3B84F16-7DAE-458F-8B1C-4792FAA86317}"/>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a:extLst>
            <a:ext uri="{FF2B5EF4-FFF2-40B4-BE49-F238E27FC236}">
              <a16:creationId xmlns:a16="http://schemas.microsoft.com/office/drawing/2014/main" id="{B59844D9-43E8-4502-96B0-ECF031E9CEEA}"/>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a:extLst>
            <a:ext uri="{FF2B5EF4-FFF2-40B4-BE49-F238E27FC236}">
              <a16:creationId xmlns:a16="http://schemas.microsoft.com/office/drawing/2014/main" id="{DB3BF323-4D96-4C44-90D0-22289E76AE6A}"/>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1C914C1-D2E5-4474-B386-C03CBC49DF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1578053A-A066-48CA-A7B3-E37CBD4FFC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F89BA2-F7CD-48B8-A2D5-72DF878DA4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3D15955-BBAB-4142-A3B8-CEA9730089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F8C35C8-22B5-4529-973A-4EAB9A8FD9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55118</xdr:rowOff>
    </xdr:from>
    <xdr:to>
      <xdr:col>116</xdr:col>
      <xdr:colOff>114300</xdr:colOff>
      <xdr:row>106</xdr:row>
      <xdr:rowOff>156718</xdr:rowOff>
    </xdr:to>
    <xdr:sp macro="" textlink="">
      <xdr:nvSpPr>
        <xdr:cNvPr id="935" name="楕円 934">
          <a:extLst>
            <a:ext uri="{FF2B5EF4-FFF2-40B4-BE49-F238E27FC236}">
              <a16:creationId xmlns:a16="http://schemas.microsoft.com/office/drawing/2014/main" id="{A7B21E20-4DB3-4BF7-8A3A-4688624E70BD}"/>
            </a:ext>
          </a:extLst>
        </xdr:cNvPr>
        <xdr:cNvSpPr/>
      </xdr:nvSpPr>
      <xdr:spPr>
        <a:xfrm>
          <a:off x="22110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141495</xdr:rowOff>
    </xdr:from>
    <xdr:ext cx="469744" cy="259045"/>
    <xdr:sp macro="" textlink="">
      <xdr:nvSpPr>
        <xdr:cNvPr id="936" name="【庁舎】&#10;一人当たり面積該当値テキスト">
          <a:extLst>
            <a:ext uri="{FF2B5EF4-FFF2-40B4-BE49-F238E27FC236}">
              <a16:creationId xmlns:a16="http://schemas.microsoft.com/office/drawing/2014/main" id="{CBF9974C-0E8A-4407-9DE6-525AC9313011}"/>
            </a:ext>
          </a:extLst>
        </xdr:cNvPr>
        <xdr:cNvSpPr txBox="1"/>
      </xdr:nvSpPr>
      <xdr:spPr>
        <a:xfrm>
          <a:off x="22199600" y="181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55118</xdr:rowOff>
    </xdr:from>
    <xdr:to>
      <xdr:col>112</xdr:col>
      <xdr:colOff>38100</xdr:colOff>
      <xdr:row>106</xdr:row>
      <xdr:rowOff>156718</xdr:rowOff>
    </xdr:to>
    <xdr:sp macro="" textlink="">
      <xdr:nvSpPr>
        <xdr:cNvPr id="937" name="楕円 936">
          <a:extLst>
            <a:ext uri="{FF2B5EF4-FFF2-40B4-BE49-F238E27FC236}">
              <a16:creationId xmlns:a16="http://schemas.microsoft.com/office/drawing/2014/main" id="{B0C5E0C3-A5ED-401F-9633-3854D14B288A}"/>
            </a:ext>
          </a:extLst>
        </xdr:cNvPr>
        <xdr:cNvSpPr/>
      </xdr:nvSpPr>
      <xdr:spPr>
        <a:xfrm>
          <a:off x="21272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105918</xdr:rowOff>
    </xdr:from>
    <xdr:to>
      <xdr:col>116</xdr:col>
      <xdr:colOff>63500</xdr:colOff>
      <xdr:row>106</xdr:row>
      <xdr:rowOff>105918</xdr:rowOff>
    </xdr:to>
    <xdr:cxnSp macro="">
      <xdr:nvCxnSpPr>
        <xdr:cNvPr id="938" name="直線コネクタ 937">
          <a:extLst>
            <a:ext uri="{FF2B5EF4-FFF2-40B4-BE49-F238E27FC236}">
              <a16:creationId xmlns:a16="http://schemas.microsoft.com/office/drawing/2014/main" id="{11BB1999-86B4-40FB-8629-1511A6593E0A}"/>
            </a:ext>
          </a:extLst>
        </xdr:cNvPr>
        <xdr:cNvCxnSpPr/>
      </xdr:nvCxnSpPr>
      <xdr:spPr>
        <a:xfrm>
          <a:off x="21323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939" name="楕円 938">
          <a:extLst>
            <a:ext uri="{FF2B5EF4-FFF2-40B4-BE49-F238E27FC236}">
              <a16:creationId xmlns:a16="http://schemas.microsoft.com/office/drawing/2014/main" id="{0F54F93F-5333-4388-BA03-555A48832A52}"/>
            </a:ext>
          </a:extLst>
        </xdr:cNvPr>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105918</xdr:rowOff>
    </xdr:to>
    <xdr:cxnSp macro="">
      <xdr:nvCxnSpPr>
        <xdr:cNvPr id="940" name="直線コネクタ 939">
          <a:extLst>
            <a:ext uri="{FF2B5EF4-FFF2-40B4-BE49-F238E27FC236}">
              <a16:creationId xmlns:a16="http://schemas.microsoft.com/office/drawing/2014/main" id="{B46D8889-95DD-43DD-9BD7-1D910FFD7FC2}"/>
            </a:ext>
          </a:extLst>
        </xdr:cNvPr>
        <xdr:cNvCxnSpPr/>
      </xdr:nvCxnSpPr>
      <xdr:spPr>
        <a:xfrm>
          <a:off x="20434300" y="1827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50546</xdr:rowOff>
    </xdr:from>
    <xdr:to>
      <xdr:col>102</xdr:col>
      <xdr:colOff>165100</xdr:colOff>
      <xdr:row>106</xdr:row>
      <xdr:rowOff>152146</xdr:rowOff>
    </xdr:to>
    <xdr:sp macro="" textlink="">
      <xdr:nvSpPr>
        <xdr:cNvPr id="941" name="楕円 940">
          <a:extLst>
            <a:ext uri="{FF2B5EF4-FFF2-40B4-BE49-F238E27FC236}">
              <a16:creationId xmlns:a16="http://schemas.microsoft.com/office/drawing/2014/main" id="{3D4D3DEC-700D-4D16-93FA-5ED7DD2289B6}"/>
            </a:ext>
          </a:extLst>
        </xdr:cNvPr>
        <xdr:cNvSpPr/>
      </xdr:nvSpPr>
      <xdr:spPr>
        <a:xfrm>
          <a:off x="19494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101346</xdr:rowOff>
    </xdr:from>
    <xdr:to>
      <xdr:col>107</xdr:col>
      <xdr:colOff>50800</xdr:colOff>
      <xdr:row>106</xdr:row>
      <xdr:rowOff>103632</xdr:rowOff>
    </xdr:to>
    <xdr:cxnSp macro="">
      <xdr:nvCxnSpPr>
        <xdr:cNvPr id="942" name="直線コネクタ 941">
          <a:extLst>
            <a:ext uri="{FF2B5EF4-FFF2-40B4-BE49-F238E27FC236}">
              <a16:creationId xmlns:a16="http://schemas.microsoft.com/office/drawing/2014/main" id="{091BD631-A0A3-4302-8E16-E63C15A3F04B}"/>
            </a:ext>
          </a:extLst>
        </xdr:cNvPr>
        <xdr:cNvCxnSpPr/>
      </xdr:nvCxnSpPr>
      <xdr:spPr>
        <a:xfrm>
          <a:off x="19545300" y="1827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943" name="楕円 942">
          <a:extLst>
            <a:ext uri="{FF2B5EF4-FFF2-40B4-BE49-F238E27FC236}">
              <a16:creationId xmlns:a16="http://schemas.microsoft.com/office/drawing/2014/main" id="{BC7361D3-D2D7-4DFA-A78F-5CE08405B345}"/>
            </a:ext>
          </a:extLst>
        </xdr:cNvPr>
        <xdr:cNvSpPr/>
      </xdr:nvSpPr>
      <xdr:spPr>
        <a:xfrm>
          <a:off x="18605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101346</xdr:rowOff>
    </xdr:from>
    <xdr:to>
      <xdr:col>102</xdr:col>
      <xdr:colOff>114300</xdr:colOff>
      <xdr:row>106</xdr:row>
      <xdr:rowOff>117348</xdr:rowOff>
    </xdr:to>
    <xdr:cxnSp macro="">
      <xdr:nvCxnSpPr>
        <xdr:cNvPr id="944" name="直線コネクタ 943">
          <a:extLst>
            <a:ext uri="{FF2B5EF4-FFF2-40B4-BE49-F238E27FC236}">
              <a16:creationId xmlns:a16="http://schemas.microsoft.com/office/drawing/2014/main" id="{AB4934C6-266B-4A31-9C6B-E81271A3D570}"/>
            </a:ext>
          </a:extLst>
        </xdr:cNvPr>
        <xdr:cNvCxnSpPr/>
      </xdr:nvCxnSpPr>
      <xdr:spPr>
        <a:xfrm flipV="1">
          <a:off x="18656300" y="182750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5" name="n_1aveValue【庁舎】&#10;一人当たり面積">
          <a:extLst>
            <a:ext uri="{FF2B5EF4-FFF2-40B4-BE49-F238E27FC236}">
              <a16:creationId xmlns:a16="http://schemas.microsoft.com/office/drawing/2014/main" id="{F2D51C44-DE8B-492E-AE62-B60E10EE49B4}"/>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6" name="n_2aveValue【庁舎】&#10;一人当たり面積">
          <a:extLst>
            <a:ext uri="{FF2B5EF4-FFF2-40B4-BE49-F238E27FC236}">
              <a16:creationId xmlns:a16="http://schemas.microsoft.com/office/drawing/2014/main" id="{413580ED-8685-4DFC-85F1-14DC67E346A9}"/>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7" name="n_3aveValue【庁舎】&#10;一人当たり面積">
          <a:extLst>
            <a:ext uri="{FF2B5EF4-FFF2-40B4-BE49-F238E27FC236}">
              <a16:creationId xmlns:a16="http://schemas.microsoft.com/office/drawing/2014/main" id="{2146E921-84EF-4881-8D7B-D01BF328CBE2}"/>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8" name="n_4aveValue【庁舎】&#10;一人当たり面積">
          <a:extLst>
            <a:ext uri="{FF2B5EF4-FFF2-40B4-BE49-F238E27FC236}">
              <a16:creationId xmlns:a16="http://schemas.microsoft.com/office/drawing/2014/main" id="{49E8F4CE-45F3-483A-ADFE-1FC2F246DD4A}"/>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147845</xdr:rowOff>
    </xdr:from>
    <xdr:ext cx="469744" cy="259045"/>
    <xdr:sp macro="" textlink="">
      <xdr:nvSpPr>
        <xdr:cNvPr id="949" name="n_1mainValue【庁舎】&#10;一人当たり面積">
          <a:extLst>
            <a:ext uri="{FF2B5EF4-FFF2-40B4-BE49-F238E27FC236}">
              <a16:creationId xmlns:a16="http://schemas.microsoft.com/office/drawing/2014/main" id="{BEA5F3EE-1F6E-4768-B195-E06B5C4C1C66}"/>
            </a:ext>
          </a:extLst>
        </xdr:cNvPr>
        <xdr:cNvSpPr txBox="1"/>
      </xdr:nvSpPr>
      <xdr:spPr>
        <a:xfrm>
          <a:off x="21075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950" name="n_2mainValue【庁舎】&#10;一人当たり面積">
          <a:extLst>
            <a:ext uri="{FF2B5EF4-FFF2-40B4-BE49-F238E27FC236}">
              <a16:creationId xmlns:a16="http://schemas.microsoft.com/office/drawing/2014/main" id="{A791F4BE-2973-4427-884A-D60CB4E4023D}"/>
            </a:ext>
          </a:extLst>
        </xdr:cNvPr>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143273</xdr:rowOff>
    </xdr:from>
    <xdr:ext cx="469744" cy="259045"/>
    <xdr:sp macro="" textlink="">
      <xdr:nvSpPr>
        <xdr:cNvPr id="951" name="n_3mainValue【庁舎】&#10;一人当たり面積">
          <a:extLst>
            <a:ext uri="{FF2B5EF4-FFF2-40B4-BE49-F238E27FC236}">
              <a16:creationId xmlns:a16="http://schemas.microsoft.com/office/drawing/2014/main" id="{37EFE44D-35BA-452F-870B-4E4FB0598BCD}"/>
            </a:ext>
          </a:extLst>
        </xdr:cNvPr>
        <xdr:cNvSpPr txBox="1"/>
      </xdr:nvSpPr>
      <xdr:spPr>
        <a:xfrm>
          <a:off x="19310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159275</xdr:rowOff>
    </xdr:from>
    <xdr:ext cx="469744" cy="259045"/>
    <xdr:sp macro="" textlink="">
      <xdr:nvSpPr>
        <xdr:cNvPr id="952" name="n_4mainValue【庁舎】&#10;一人当たり面積">
          <a:extLst>
            <a:ext uri="{FF2B5EF4-FFF2-40B4-BE49-F238E27FC236}">
              <a16:creationId xmlns:a16="http://schemas.microsoft.com/office/drawing/2014/main" id="{F567FF82-D963-4F91-B4C1-EC88AE3C114E}"/>
            </a:ext>
          </a:extLst>
        </xdr:cNvPr>
        <xdr:cNvSpPr txBox="1"/>
      </xdr:nvSpPr>
      <xdr:spPr>
        <a:xfrm>
          <a:off x="18421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BEEBA62E-917D-41C9-A14B-5C74B345AB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54564F58-E2CD-4664-B6FC-8C4D040B53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ABD4EBCB-B1E3-4C1D-BAC5-507932A090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有形固定資産減価償却率が、類似団体平均と比較して特に高くなっている施設は、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一般廃棄物処理施設、福祉施設、図書館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図書館については、利用状況や市民ニーズを踏まえ今後のあり方を検討し、新図書館建設に係る基本計画を平成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年度に新体育館が完成し、平成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年度に旧体育館が解体されたため、有形固定資産減価償却率は類似団体と比較して大きく低下している。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一人当たり面積は、いずれ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の施設も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類似団体を下回っており、低い水準となっている。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財政力指数は類似団体と同様に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の増加により経常一般財源等が増加したものの、人件費等の増加により、前年度と比較して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52494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424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24342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260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92710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2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92710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456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退職手当の増加や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幼児教育・保育の無償化に伴う委託料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引き続き、行政評価の活用や行政改革の推進により、事務事業の抜本的な見直しを図り、人件費・物件費等の抑制に努める。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76919</xdr:rowOff>
    </xdr:from>
    <xdr:to>
      <xdr:col>23</xdr:col>
      <xdr:colOff>133350</xdr:colOff>
      <xdr:row>80</xdr:row>
      <xdr:rowOff>94293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291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63734</xdr:rowOff>
    </xdr:from>
    <xdr:to>
      <xdr:col>19</xdr:col>
      <xdr:colOff>133350</xdr:colOff>
      <xdr:row>80</xdr:row>
      <xdr:rowOff>76919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79734"/>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63734</xdr:rowOff>
    </xdr:from>
    <xdr:to>
      <xdr:col>15</xdr:col>
      <xdr:colOff>82550</xdr:colOff>
      <xdr:row>80</xdr:row>
      <xdr:rowOff>78107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7973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72934</xdr:rowOff>
    </xdr:from>
    <xdr:to>
      <xdr:col>11</xdr:col>
      <xdr:colOff>31750</xdr:colOff>
      <xdr:row>80</xdr:row>
      <xdr:rowOff>78107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89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43493</xdr:rowOff>
    </xdr:from>
    <xdr:to>
      <xdr:col>23</xdr:col>
      <xdr:colOff>184150</xdr:colOff>
      <xdr:row>80</xdr:row>
      <xdr:rowOff>145093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136220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26119</xdr:rowOff>
    </xdr:from>
    <xdr:to>
      <xdr:col>19</xdr:col>
      <xdr:colOff>184150</xdr:colOff>
      <xdr:row>80</xdr:row>
      <xdr:rowOff>127719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137896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1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12934</xdr:rowOff>
    </xdr:from>
    <xdr:to>
      <xdr:col>15</xdr:col>
      <xdr:colOff>133350</xdr:colOff>
      <xdr:row>80</xdr:row>
      <xdr:rowOff>114534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124711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27307</xdr:rowOff>
    </xdr:from>
    <xdr:to>
      <xdr:col>11</xdr:col>
      <xdr:colOff>82550</xdr:colOff>
      <xdr:row>80</xdr:row>
      <xdr:rowOff>128907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139084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22134</xdr:rowOff>
    </xdr:from>
    <xdr:to>
      <xdr:col>7</xdr:col>
      <xdr:colOff>31750</xdr:colOff>
      <xdr:row>80</xdr:row>
      <xdr:rowOff>123734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133911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ラスパイレス指数は前回より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となり、全国市平均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を上回った。また、類似団体内での順位は、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位に位置している。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113091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159052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159052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8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人で、類似団体内での順位は、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年間にわたり実行してきた集中改革プランにより、職員数を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員したが、今後も、市民サービスを低下させることなく、求められる多様な行政需要に対応しながら、更なる事務事業の見直しを進めるとともに、事務の効率化の促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99801</xdr:rowOff>
    </xdr:from>
    <xdr:to>
      <xdr:col>81</xdr:col>
      <xdr:colOff>44450</xdr:colOff>
      <xdr:row>60</xdr:row>
      <xdr:rowOff>105833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680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99801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93769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87736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07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49001</xdr:rowOff>
    </xdr:from>
    <xdr:to>
      <xdr:col>77</xdr:col>
      <xdr:colOff>95250</xdr:colOff>
      <xdr:row>60</xdr:row>
      <xdr:rowOff>150601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160778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市税等の増加による標準税収入額等の増加、普通交付税の増加により、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や新ごみ処理施設建設事業などの大型プロジェクト事業への財源として、多額の地方債発行等が見込まれるため、交付税措置のある地方債を有効に活用しながら、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62654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62654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0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、ごみ処理施設建設事業等基金の増加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や新ごみ処理施設建設事業などの大型プロジェクト事業への財源として、多額の地方債発行等が見込まれるため、中長期的な視点から、収支のバランスのとれた、持続可能で健全な財政運営が行えるよう、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159385</xdr:rowOff>
    </xdr:from>
    <xdr:to>
      <xdr:col>81</xdr:col>
      <xdr:colOff>44450</xdr:colOff>
      <xdr:row>15</xdr:row>
      <xdr:rowOff>19304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5968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32978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9105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32978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7239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3233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108585</xdr:rowOff>
    </xdr:from>
    <xdr:to>
      <xdr:col>81</xdr:col>
      <xdr:colOff>95250</xdr:colOff>
      <xdr:row>15</xdr:row>
      <xdr:rowOff>38735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125112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93955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127889</xdr:rowOff>
    </xdr:from>
    <xdr:to>
      <xdr:col>64</xdr:col>
      <xdr:colOff>152400</xdr:colOff>
      <xdr:row>15</xdr:row>
      <xdr:rowOff>58039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68216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物件費に係る経常収支比率は、幼児教育・保育の無償化に伴う委託料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経常収支比率に占める物件費の割合が減少したが、引き続き経常経費の削減に努めるだけでなく、新たな自主財源の確保や収納率の向上を図り、歳入歳出の両面において改善に努めていく。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1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122428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幼児教育無償化に伴う子育て支援施設等利用給付費の増加、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医療扶助費等が増加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58</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156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57</xdr:row>
      <xdr:rowOff>143002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15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143002</xdr:rowOff>
    </xdr:from>
    <xdr:to>
      <xdr:col>15</xdr:col>
      <xdr:colOff>98425</xdr:colOff>
      <xdr:row>57</xdr:row>
      <xdr:rowOff>152146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152146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4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101346</xdr:rowOff>
    </xdr:from>
    <xdr:to>
      <xdr:col>11</xdr:col>
      <xdr:colOff>60325</xdr:colOff>
      <xdr:row>58</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その他に係る経常収支比率は、高齢者人口の増加に伴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う介護保険特別会計への繰出金が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者人口の増加に伴い、介護保険特別会計や後期高齢者医療特別会計への繰出金の増加が見込まれるため、法定基準外の繰出金の抑制に努めるまた、公共施設の更新等に備え、計画的に公共施設整備事業基金へ積み立てていくことができるよう、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補助費等に係る経常収支比率は、一部事務組合への負担金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幼児教育・保育の無償化に伴う幼稚園就園奨励費補助金の減少により、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引き続き負担金や補助金の本来の目的や効果等を検証し、その必要性や妥当性を見極めながら、補助費等の削減に努める。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70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公債費に係る経常収支比率については、市債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により公債費全体は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145287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572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154432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少子高齢化による社会保障経費や施設の更新に係る経費の増加傾向が続くと見込まれるため、業務のスリム化や未来につながる取捨選択を行い、より効果的かつ効率的な行政運営の継続に努める。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76</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27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75</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93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933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514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74580</xdr:rowOff>
    </xdr:from>
    <xdr:to>
      <xdr:col>29</xdr:col>
      <xdr:colOff>127000</xdr:colOff>
      <xdr:row>19</xdr:row>
      <xdr:rowOff>83985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9755"/>
          <a:ext cx="647700" cy="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83985</xdr:rowOff>
    </xdr:from>
    <xdr:to>
      <xdr:col>26</xdr:col>
      <xdr:colOff>50800</xdr:colOff>
      <xdr:row>19</xdr:row>
      <xdr:rowOff>98158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916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98158</xdr:rowOff>
    </xdr:from>
    <xdr:to>
      <xdr:col>22</xdr:col>
      <xdr:colOff>114300</xdr:colOff>
      <xdr:row>19</xdr:row>
      <xdr:rowOff>106208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106208</xdr:rowOff>
    </xdr:from>
    <xdr:to>
      <xdr:col>18</xdr:col>
      <xdr:colOff>177800</xdr:colOff>
      <xdr:row>19</xdr:row>
      <xdr:rowOff>113621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1383"/>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23780</xdr:rowOff>
    </xdr:from>
    <xdr:to>
      <xdr:col>29</xdr:col>
      <xdr:colOff>177800</xdr:colOff>
      <xdr:row>19</xdr:row>
      <xdr:rowOff>125380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103807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33185</xdr:rowOff>
    </xdr:from>
    <xdr:to>
      <xdr:col>26</xdr:col>
      <xdr:colOff>101600</xdr:colOff>
      <xdr:row>19</xdr:row>
      <xdr:rowOff>134785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119562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47358</xdr:rowOff>
    </xdr:from>
    <xdr:to>
      <xdr:col>22</xdr:col>
      <xdr:colOff>165100</xdr:colOff>
      <xdr:row>19</xdr:row>
      <xdr:rowOff>148958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133735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55408</xdr:rowOff>
    </xdr:from>
    <xdr:to>
      <xdr:col>19</xdr:col>
      <xdr:colOff>38100</xdr:colOff>
      <xdr:row>19</xdr:row>
      <xdr:rowOff>157008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141785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62821</xdr:rowOff>
    </xdr:from>
    <xdr:to>
      <xdr:col>15</xdr:col>
      <xdr:colOff>101600</xdr:colOff>
      <xdr:row>19</xdr:row>
      <xdr:rowOff>164421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149198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110998</xdr:rowOff>
    </xdr:from>
    <xdr:to>
      <xdr:col>29</xdr:col>
      <xdr:colOff>127000</xdr:colOff>
      <xdr:row>36</xdr:row>
      <xdr:rowOff>132323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64248"/>
          <a:ext cx="647700" cy="2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110998</xdr:rowOff>
    </xdr:from>
    <xdr:to>
      <xdr:col>26</xdr:col>
      <xdr:colOff>50800</xdr:colOff>
      <xdr:row>36</xdr:row>
      <xdr:rowOff>120828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6424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98490</xdr:rowOff>
    </xdr:from>
    <xdr:to>
      <xdr:col>22</xdr:col>
      <xdr:colOff>114300</xdr:colOff>
      <xdr:row>36</xdr:row>
      <xdr:rowOff>120828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51740"/>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98490</xdr:rowOff>
    </xdr:from>
    <xdr:to>
      <xdr:col>18</xdr:col>
      <xdr:colOff>177800</xdr:colOff>
      <xdr:row>36</xdr:row>
      <xdr:rowOff>116974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51740"/>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81523</xdr:rowOff>
    </xdr:from>
    <xdr:to>
      <xdr:col>29</xdr:col>
      <xdr:colOff>177800</xdr:colOff>
      <xdr:row>37</xdr:row>
      <xdr:rowOff>11673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3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53600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0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60198</xdr:rowOff>
    </xdr:from>
    <xdr:to>
      <xdr:col>26</xdr:col>
      <xdr:colOff>101600</xdr:colOff>
      <xdr:row>36</xdr:row>
      <xdr:rowOff>161798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146575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70028</xdr:rowOff>
    </xdr:from>
    <xdr:to>
      <xdr:col>22</xdr:col>
      <xdr:colOff>165100</xdr:colOff>
      <xdr:row>37</xdr:row>
      <xdr:rowOff>178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156405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47690</xdr:rowOff>
    </xdr:from>
    <xdr:to>
      <xdr:col>19</xdr:col>
      <xdr:colOff>38100</xdr:colOff>
      <xdr:row>36</xdr:row>
      <xdr:rowOff>149290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134067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66174</xdr:rowOff>
    </xdr:from>
    <xdr:to>
      <xdr:col>15</xdr:col>
      <xdr:colOff>101600</xdr:colOff>
      <xdr:row>36</xdr:row>
      <xdr:rowOff>167774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152551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142100</xdr:rowOff>
    </xdr:from>
    <xdr:to>
      <xdr:col>24</xdr:col>
      <xdr:colOff>63500</xdr:colOff>
      <xdr:row>37</xdr:row>
      <xdr:rowOff>171384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85750"/>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171384</xdr:rowOff>
    </xdr:from>
    <xdr:to>
      <xdr:col>19</xdr:col>
      <xdr:colOff>177800</xdr:colOff>
      <xdr:row>38</xdr:row>
      <xdr:rowOff>29218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503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122555</xdr:rowOff>
    </xdr:from>
    <xdr:to>
      <xdr:col>15</xdr:col>
      <xdr:colOff>50800</xdr:colOff>
      <xdr:row>38</xdr:row>
      <xdr:rowOff>29218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66205"/>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122555</xdr:rowOff>
    </xdr:from>
    <xdr:to>
      <xdr:col>10</xdr:col>
      <xdr:colOff>114300</xdr:colOff>
      <xdr:row>37</xdr:row>
      <xdr:rowOff>151038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6205"/>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91300</xdr:rowOff>
    </xdr:from>
    <xdr:to>
      <xdr:col>24</xdr:col>
      <xdr:colOff>114300</xdr:colOff>
      <xdr:row>38</xdr:row>
      <xdr:rowOff>21450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69727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120584</xdr:rowOff>
    </xdr:from>
    <xdr:to>
      <xdr:col>20</xdr:col>
      <xdr:colOff>38100</xdr:colOff>
      <xdr:row>38</xdr:row>
      <xdr:rowOff>50734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41861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149868</xdr:rowOff>
    </xdr:from>
    <xdr:to>
      <xdr:col>15</xdr:col>
      <xdr:colOff>101600</xdr:colOff>
      <xdr:row>38</xdr:row>
      <xdr:rowOff>80018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71145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71755</xdr:rowOff>
    </xdr:from>
    <xdr:to>
      <xdr:col>10</xdr:col>
      <xdr:colOff>165100</xdr:colOff>
      <xdr:row>38</xdr:row>
      <xdr:rowOff>1905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164482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100238</xdr:rowOff>
    </xdr:from>
    <xdr:to>
      <xdr:col>6</xdr:col>
      <xdr:colOff>38100</xdr:colOff>
      <xdr:row>38</xdr:row>
      <xdr:rowOff>30389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98421</xdr:rowOff>
    </xdr:from>
    <xdr:to>
      <xdr:col>24</xdr:col>
      <xdr:colOff>63500</xdr:colOff>
      <xdr:row>58</xdr:row>
      <xdr:rowOff>111321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2521"/>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111321</xdr:rowOff>
    </xdr:from>
    <xdr:to>
      <xdr:col>19</xdr:col>
      <xdr:colOff>177800</xdr:colOff>
      <xdr:row>58</xdr:row>
      <xdr:rowOff>118146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5421"/>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101883</xdr:rowOff>
    </xdr:from>
    <xdr:to>
      <xdr:col>15</xdr:col>
      <xdr:colOff>50800</xdr:colOff>
      <xdr:row>58</xdr:row>
      <xdr:rowOff>118146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598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101883</xdr:rowOff>
    </xdr:from>
    <xdr:to>
      <xdr:col>10</xdr:col>
      <xdr:colOff>114300</xdr:colOff>
      <xdr:row>58</xdr:row>
      <xdr:rowOff>108839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598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47621</xdr:rowOff>
    </xdr:from>
    <xdr:to>
      <xdr:col>24</xdr:col>
      <xdr:colOff>114300</xdr:colOff>
      <xdr:row>58</xdr:row>
      <xdr:rowOff>149221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133998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60521</xdr:rowOff>
    </xdr:from>
    <xdr:to>
      <xdr:col>20</xdr:col>
      <xdr:colOff>38100</xdr:colOff>
      <xdr:row>58</xdr:row>
      <xdr:rowOff>162121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153248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67346</xdr:rowOff>
    </xdr:from>
    <xdr:to>
      <xdr:col>15</xdr:col>
      <xdr:colOff>101600</xdr:colOff>
      <xdr:row>58</xdr:row>
      <xdr:rowOff>168946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160073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51083</xdr:rowOff>
    </xdr:from>
    <xdr:to>
      <xdr:col>10</xdr:col>
      <xdr:colOff>165100</xdr:colOff>
      <xdr:row>58</xdr:row>
      <xdr:rowOff>152683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58039</xdr:rowOff>
    </xdr:from>
    <xdr:to>
      <xdr:col>6</xdr:col>
      <xdr:colOff>38100</xdr:colOff>
      <xdr:row>58</xdr:row>
      <xdr:rowOff>159639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150766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52832</xdr:rowOff>
    </xdr:from>
    <xdr:to>
      <xdr:col>24</xdr:col>
      <xdr:colOff>63500</xdr:colOff>
      <xdr:row>78</xdr:row>
      <xdr:rowOff>60561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5932"/>
          <a:ext cx="8382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52832</xdr:rowOff>
    </xdr:from>
    <xdr:to>
      <xdr:col>19</xdr:col>
      <xdr:colOff>177800</xdr:colOff>
      <xdr:row>78</xdr:row>
      <xdr:rowOff>54901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5932"/>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30407</xdr:rowOff>
    </xdr:from>
    <xdr:to>
      <xdr:col>15</xdr:col>
      <xdr:colOff>50800</xdr:colOff>
      <xdr:row>78</xdr:row>
      <xdr:rowOff>54901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3507"/>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14949</xdr:rowOff>
    </xdr:from>
    <xdr:to>
      <xdr:col>10</xdr:col>
      <xdr:colOff>114300</xdr:colOff>
      <xdr:row>78</xdr:row>
      <xdr:rowOff>30407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8049"/>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9761</xdr:rowOff>
    </xdr:from>
    <xdr:to>
      <xdr:col>24</xdr:col>
      <xdr:colOff>114300</xdr:colOff>
      <xdr:row>78</xdr:row>
      <xdr:rowOff>111361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159638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xdr:rowOff>
    </xdr:from>
    <xdr:to>
      <xdr:col>20</xdr:col>
      <xdr:colOff>38100</xdr:colOff>
      <xdr:row>78</xdr:row>
      <xdr:rowOff>103632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94759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4101</xdr:rowOff>
    </xdr:from>
    <xdr:to>
      <xdr:col>15</xdr:col>
      <xdr:colOff>101600</xdr:colOff>
      <xdr:row>78</xdr:row>
      <xdr:rowOff>105701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151057</xdr:rowOff>
    </xdr:from>
    <xdr:to>
      <xdr:col>10</xdr:col>
      <xdr:colOff>165100</xdr:colOff>
      <xdr:row>78</xdr:row>
      <xdr:rowOff>81207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72334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135599</xdr:rowOff>
    </xdr:from>
    <xdr:to>
      <xdr:col>6</xdr:col>
      <xdr:colOff>38100</xdr:colOff>
      <xdr:row>78</xdr:row>
      <xdr:rowOff>65749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56876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73431</xdr:rowOff>
    </xdr:from>
    <xdr:to>
      <xdr:col>24</xdr:col>
      <xdr:colOff>63500</xdr:colOff>
      <xdr:row>98</xdr:row>
      <xdr:rowOff>144284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75531"/>
          <a:ext cx="8382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144284</xdr:rowOff>
    </xdr:from>
    <xdr:to>
      <xdr:col>19</xdr:col>
      <xdr:colOff>177800</xdr:colOff>
      <xdr:row>98</xdr:row>
      <xdr:rowOff>155778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638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118047</xdr:rowOff>
    </xdr:from>
    <xdr:to>
      <xdr:col>15</xdr:col>
      <xdr:colOff>50800</xdr:colOff>
      <xdr:row>98</xdr:row>
      <xdr:rowOff>155778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20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118047</xdr:rowOff>
    </xdr:from>
    <xdr:to>
      <xdr:col>10</xdr:col>
      <xdr:colOff>114300</xdr:colOff>
      <xdr:row>99</xdr:row>
      <xdr:rowOff>11685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20147"/>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22631</xdr:rowOff>
    </xdr:from>
    <xdr:to>
      <xdr:col>24</xdr:col>
      <xdr:colOff>114300</xdr:colOff>
      <xdr:row>98</xdr:row>
      <xdr:rowOff>124231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93484</xdr:rowOff>
    </xdr:from>
    <xdr:to>
      <xdr:col>20</xdr:col>
      <xdr:colOff>38100</xdr:colOff>
      <xdr:row>99</xdr:row>
      <xdr:rowOff>23634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104978</xdr:rowOff>
    </xdr:from>
    <xdr:to>
      <xdr:col>15</xdr:col>
      <xdr:colOff>101600</xdr:colOff>
      <xdr:row>99</xdr:row>
      <xdr:rowOff>35128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26255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67247</xdr:rowOff>
    </xdr:from>
    <xdr:to>
      <xdr:col>10</xdr:col>
      <xdr:colOff>165100</xdr:colOff>
      <xdr:row>98</xdr:row>
      <xdr:rowOff>168847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159974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132335</xdr:rowOff>
    </xdr:from>
    <xdr:to>
      <xdr:col>6</xdr:col>
      <xdr:colOff>38100</xdr:colOff>
      <xdr:row>99</xdr:row>
      <xdr:rowOff>62485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53612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53148</xdr:rowOff>
    </xdr:from>
    <xdr:to>
      <xdr:col>55</xdr:col>
      <xdr:colOff>0</xdr:colOff>
      <xdr:row>38</xdr:row>
      <xdr:rowOff>81745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68248"/>
          <a:ext cx="8382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81745</xdr:rowOff>
    </xdr:from>
    <xdr:to>
      <xdr:col>50</xdr:col>
      <xdr:colOff>114300</xdr:colOff>
      <xdr:row>38</xdr:row>
      <xdr:rowOff>84738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96845"/>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84738</xdr:rowOff>
    </xdr:from>
    <xdr:to>
      <xdr:col>45</xdr:col>
      <xdr:colOff>177800</xdr:colOff>
      <xdr:row>38</xdr:row>
      <xdr:rowOff>89408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9983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75714</xdr:rowOff>
    </xdr:from>
    <xdr:to>
      <xdr:col>41</xdr:col>
      <xdr:colOff>50800</xdr:colOff>
      <xdr:row>38</xdr:row>
      <xdr:rowOff>89408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90814"/>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2348</xdr:rowOff>
    </xdr:from>
    <xdr:to>
      <xdr:col>55</xdr:col>
      <xdr:colOff>50800</xdr:colOff>
      <xdr:row>38</xdr:row>
      <xdr:rowOff>103948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88725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30945</xdr:rowOff>
    </xdr:from>
    <xdr:to>
      <xdr:col>50</xdr:col>
      <xdr:colOff>165100</xdr:colOff>
      <xdr:row>38</xdr:row>
      <xdr:rowOff>132545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123672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33938</xdr:rowOff>
    </xdr:from>
    <xdr:to>
      <xdr:col>46</xdr:col>
      <xdr:colOff>38100</xdr:colOff>
      <xdr:row>38</xdr:row>
      <xdr:rowOff>135538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126665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131335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24914</xdr:rowOff>
    </xdr:from>
    <xdr:to>
      <xdr:col>36</xdr:col>
      <xdr:colOff>165100</xdr:colOff>
      <xdr:row>38</xdr:row>
      <xdr:rowOff>126514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117641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81289</xdr:rowOff>
    </xdr:from>
    <xdr:to>
      <xdr:col>55</xdr:col>
      <xdr:colOff>0</xdr:colOff>
      <xdr:row>58</xdr:row>
      <xdr:rowOff>99009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25389"/>
          <a:ext cx="8382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xdr:rowOff>
    </xdr:from>
    <xdr:to>
      <xdr:col>50</xdr:col>
      <xdr:colOff>114300</xdr:colOff>
      <xdr:row>58</xdr:row>
      <xdr:rowOff>99009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44541"/>
          <a:ext cx="889000" cy="9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xdr:rowOff>
    </xdr:from>
    <xdr:to>
      <xdr:col>45</xdr:col>
      <xdr:colOff>177800</xdr:colOff>
      <xdr:row>58</xdr:row>
      <xdr:rowOff>116451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44541"/>
          <a:ext cx="889000" cy="1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116451</xdr:rowOff>
    </xdr:from>
    <xdr:to>
      <xdr:col>41</xdr:col>
      <xdr:colOff>50800</xdr:colOff>
      <xdr:row>58</xdr:row>
      <xdr:rowOff>117316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6055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30489</xdr:rowOff>
    </xdr:from>
    <xdr:to>
      <xdr:col>55</xdr:col>
      <xdr:colOff>50800</xdr:colOff>
      <xdr:row>58</xdr:row>
      <xdr:rowOff>132089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116866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48209</xdr:rowOff>
    </xdr:from>
    <xdr:to>
      <xdr:col>50</xdr:col>
      <xdr:colOff>165100</xdr:colOff>
      <xdr:row>58</xdr:row>
      <xdr:rowOff>149809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121091</xdr:rowOff>
    </xdr:from>
    <xdr:to>
      <xdr:col>46</xdr:col>
      <xdr:colOff>38100</xdr:colOff>
      <xdr:row>58</xdr:row>
      <xdr:rowOff>51241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67768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65651</xdr:rowOff>
    </xdr:from>
    <xdr:to>
      <xdr:col>41</xdr:col>
      <xdr:colOff>101600</xdr:colOff>
      <xdr:row>58</xdr:row>
      <xdr:rowOff>167251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158378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66516</xdr:rowOff>
    </xdr:from>
    <xdr:to>
      <xdr:col>36</xdr:col>
      <xdr:colOff>165100</xdr:colOff>
      <xdr:row>58</xdr:row>
      <xdr:rowOff>168116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159243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82344</xdr:rowOff>
    </xdr:from>
    <xdr:to>
      <xdr:col>55</xdr:col>
      <xdr:colOff>0</xdr:colOff>
      <xdr:row>78</xdr:row>
      <xdr:rowOff>127434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5444"/>
          <a:ext cx="8382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198</xdr:rowOff>
    </xdr:from>
    <xdr:to>
      <xdr:col>50</xdr:col>
      <xdr:colOff>114300</xdr:colOff>
      <xdr:row>78</xdr:row>
      <xdr:rowOff>127434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73298"/>
          <a:ext cx="8890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198</xdr:rowOff>
    </xdr:from>
    <xdr:to>
      <xdr:col>45</xdr:col>
      <xdr:colOff>177800</xdr:colOff>
      <xdr:row>78</xdr:row>
      <xdr:rowOff>106311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3298"/>
          <a:ext cx="889000" cy="10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71701</xdr:rowOff>
    </xdr:from>
    <xdr:to>
      <xdr:col>41</xdr:col>
      <xdr:colOff>50800</xdr:colOff>
      <xdr:row>78</xdr:row>
      <xdr:rowOff>106311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4801"/>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31544</xdr:rowOff>
    </xdr:from>
    <xdr:to>
      <xdr:col>55</xdr:col>
      <xdr:colOff>50800</xdr:colOff>
      <xdr:row>78</xdr:row>
      <xdr:rowOff>133144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76634</xdr:rowOff>
    </xdr:from>
    <xdr:to>
      <xdr:col>50</xdr:col>
      <xdr:colOff>165100</xdr:colOff>
      <xdr:row>79</xdr:row>
      <xdr:rowOff>6784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120848</xdr:rowOff>
    </xdr:from>
    <xdr:to>
      <xdr:col>46</xdr:col>
      <xdr:colOff>38100</xdr:colOff>
      <xdr:row>78</xdr:row>
      <xdr:rowOff>50998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67525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55511</xdr:rowOff>
    </xdr:from>
    <xdr:to>
      <xdr:col>41</xdr:col>
      <xdr:colOff>101600</xdr:colOff>
      <xdr:row>78</xdr:row>
      <xdr:rowOff>157111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148238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20901</xdr:rowOff>
    </xdr:from>
    <xdr:to>
      <xdr:col>36</xdr:col>
      <xdr:colOff>165100</xdr:colOff>
      <xdr:row>78</xdr:row>
      <xdr:rowOff>122501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113628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113221</xdr:rowOff>
    </xdr:from>
    <xdr:to>
      <xdr:col>55</xdr:col>
      <xdr:colOff>0</xdr:colOff>
      <xdr:row>98</xdr:row>
      <xdr:rowOff>47434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43871"/>
          <a:ext cx="8382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113221</xdr:rowOff>
    </xdr:from>
    <xdr:to>
      <xdr:col>50</xdr:col>
      <xdr:colOff>114300</xdr:colOff>
      <xdr:row>98</xdr:row>
      <xdr:rowOff>25921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43871"/>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25921</xdr:rowOff>
    </xdr:from>
    <xdr:to>
      <xdr:col>45</xdr:col>
      <xdr:colOff>177800</xdr:colOff>
      <xdr:row>98</xdr:row>
      <xdr:rowOff>45580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2802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45580</xdr:rowOff>
    </xdr:from>
    <xdr:to>
      <xdr:col>41</xdr:col>
      <xdr:colOff>50800</xdr:colOff>
      <xdr:row>98</xdr:row>
      <xdr:rowOff>114033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47680"/>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168084</xdr:rowOff>
    </xdr:from>
    <xdr:to>
      <xdr:col>55</xdr:col>
      <xdr:colOff>50800</xdr:colOff>
      <xdr:row>98</xdr:row>
      <xdr:rowOff>98234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83011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62421</xdr:rowOff>
    </xdr:from>
    <xdr:to>
      <xdr:col>50</xdr:col>
      <xdr:colOff>165100</xdr:colOff>
      <xdr:row>97</xdr:row>
      <xdr:rowOff>164021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155148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146571</xdr:rowOff>
    </xdr:from>
    <xdr:to>
      <xdr:col>46</xdr:col>
      <xdr:colOff>38100</xdr:colOff>
      <xdr:row>98</xdr:row>
      <xdr:rowOff>76721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166230</xdr:rowOff>
    </xdr:from>
    <xdr:to>
      <xdr:col>41</xdr:col>
      <xdr:colOff>101600</xdr:colOff>
      <xdr:row>98</xdr:row>
      <xdr:rowOff>96380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87507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63233</xdr:rowOff>
    </xdr:from>
    <xdr:to>
      <xdr:col>36</xdr:col>
      <xdr:colOff>165100</xdr:colOff>
      <xdr:row>98</xdr:row>
      <xdr:rowOff>164833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155960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41834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8384"/>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41834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384"/>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162484</xdr:rowOff>
    </xdr:from>
    <xdr:to>
      <xdr:col>81</xdr:col>
      <xdr:colOff>101600</xdr:colOff>
      <xdr:row>39</xdr:row>
      <xdr:rowOff>92634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83761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7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51868</xdr:rowOff>
    </xdr:from>
    <xdr:to>
      <xdr:col>85</xdr:col>
      <xdr:colOff>127000</xdr:colOff>
      <xdr:row>77</xdr:row>
      <xdr:rowOff>58367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5351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51868</xdr:rowOff>
    </xdr:from>
    <xdr:to>
      <xdr:col>81</xdr:col>
      <xdr:colOff>50800</xdr:colOff>
      <xdr:row>77</xdr:row>
      <xdr:rowOff>53077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53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53077</xdr:rowOff>
    </xdr:from>
    <xdr:to>
      <xdr:col>76</xdr:col>
      <xdr:colOff>114300</xdr:colOff>
      <xdr:row>77</xdr:row>
      <xdr:rowOff>56572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54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56572</xdr:rowOff>
    </xdr:from>
    <xdr:to>
      <xdr:col>71</xdr:col>
      <xdr:colOff>177800</xdr:colOff>
      <xdr:row>77</xdr:row>
      <xdr:rowOff>76524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58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7567</xdr:rowOff>
    </xdr:from>
    <xdr:to>
      <xdr:col>85</xdr:col>
      <xdr:colOff>177800</xdr:colOff>
      <xdr:row>77</xdr:row>
      <xdr:rowOff>109167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157444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xdr:rowOff>
    </xdr:from>
    <xdr:to>
      <xdr:col>81</xdr:col>
      <xdr:colOff>101600</xdr:colOff>
      <xdr:row>77</xdr:row>
      <xdr:rowOff>102668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93795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2277</xdr:rowOff>
    </xdr:from>
    <xdr:to>
      <xdr:col>76</xdr:col>
      <xdr:colOff>165100</xdr:colOff>
      <xdr:row>77</xdr:row>
      <xdr:rowOff>103877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95004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5772</xdr:rowOff>
    </xdr:from>
    <xdr:to>
      <xdr:col>72</xdr:col>
      <xdr:colOff>38100</xdr:colOff>
      <xdr:row>77</xdr:row>
      <xdr:rowOff>107372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25724</xdr:rowOff>
    </xdr:from>
    <xdr:to>
      <xdr:col>67</xdr:col>
      <xdr:colOff>101600</xdr:colOff>
      <xdr:row>77</xdr:row>
      <xdr:rowOff>127324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118451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72885</xdr:rowOff>
    </xdr:from>
    <xdr:to>
      <xdr:col>85</xdr:col>
      <xdr:colOff>127000</xdr:colOff>
      <xdr:row>98</xdr:row>
      <xdr:rowOff>73205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7498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72885</xdr:rowOff>
    </xdr:from>
    <xdr:to>
      <xdr:col>81</xdr:col>
      <xdr:colOff>50800</xdr:colOff>
      <xdr:row>98</xdr:row>
      <xdr:rowOff>95726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4985"/>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82111</xdr:rowOff>
    </xdr:from>
    <xdr:to>
      <xdr:col>76</xdr:col>
      <xdr:colOff>114300</xdr:colOff>
      <xdr:row>98</xdr:row>
      <xdr:rowOff>95726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4211"/>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56975</xdr:rowOff>
    </xdr:from>
    <xdr:to>
      <xdr:col>71</xdr:col>
      <xdr:colOff>177800</xdr:colOff>
      <xdr:row>98</xdr:row>
      <xdr:rowOff>82111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9075"/>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22405</xdr:rowOff>
    </xdr:from>
    <xdr:to>
      <xdr:col>85</xdr:col>
      <xdr:colOff>177800</xdr:colOff>
      <xdr:row>98</xdr:row>
      <xdr:rowOff>124005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22085</xdr:rowOff>
    </xdr:from>
    <xdr:to>
      <xdr:col>81</xdr:col>
      <xdr:colOff>101600</xdr:colOff>
      <xdr:row>98</xdr:row>
      <xdr:rowOff>123685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114812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1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44926</xdr:rowOff>
    </xdr:from>
    <xdr:to>
      <xdr:col>76</xdr:col>
      <xdr:colOff>165100</xdr:colOff>
      <xdr:row>98</xdr:row>
      <xdr:rowOff>146526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137653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31311</xdr:rowOff>
    </xdr:from>
    <xdr:to>
      <xdr:col>72</xdr:col>
      <xdr:colOff>38100</xdr:colOff>
      <xdr:row>98</xdr:row>
      <xdr:rowOff>132911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6175</xdr:rowOff>
    </xdr:from>
    <xdr:to>
      <xdr:col>67</xdr:col>
      <xdr:colOff>101600</xdr:colOff>
      <xdr:row>98</xdr:row>
      <xdr:rowOff>107775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98902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34727</xdr:rowOff>
    </xdr:from>
    <xdr:to>
      <xdr:col>116</xdr:col>
      <xdr:colOff>63500</xdr:colOff>
      <xdr:row>58</xdr:row>
      <xdr:rowOff>34772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78827"/>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34772</xdr:rowOff>
    </xdr:from>
    <xdr:to>
      <xdr:col>111</xdr:col>
      <xdr:colOff>177800</xdr:colOff>
      <xdr:row>58</xdr:row>
      <xdr:rowOff>35001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7887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35001</xdr:rowOff>
    </xdr:from>
    <xdr:to>
      <xdr:col>107</xdr:col>
      <xdr:colOff>50800</xdr:colOff>
      <xdr:row>58</xdr:row>
      <xdr:rowOff>35184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910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33355</xdr:rowOff>
    </xdr:from>
    <xdr:to>
      <xdr:col>102</xdr:col>
      <xdr:colOff>114300</xdr:colOff>
      <xdr:row>58</xdr:row>
      <xdr:rowOff>35184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774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155377</xdr:rowOff>
    </xdr:from>
    <xdr:to>
      <xdr:col>116</xdr:col>
      <xdr:colOff>114300</xdr:colOff>
      <xdr:row>58</xdr:row>
      <xdr:rowOff>85527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70304</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155422</xdr:rowOff>
    </xdr:from>
    <xdr:to>
      <xdr:col>112</xdr:col>
      <xdr:colOff>38100</xdr:colOff>
      <xdr:row>58</xdr:row>
      <xdr:rowOff>85572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76699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155651</xdr:rowOff>
    </xdr:from>
    <xdr:to>
      <xdr:col>107</xdr:col>
      <xdr:colOff>101600</xdr:colOff>
      <xdr:row>58</xdr:row>
      <xdr:rowOff>85801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76928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155834</xdr:rowOff>
    </xdr:from>
    <xdr:to>
      <xdr:col>102</xdr:col>
      <xdr:colOff>165100</xdr:colOff>
      <xdr:row>58</xdr:row>
      <xdr:rowOff>85984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77111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2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154005</xdr:rowOff>
    </xdr:from>
    <xdr:to>
      <xdr:col>98</xdr:col>
      <xdr:colOff>38100</xdr:colOff>
      <xdr:row>58</xdr:row>
      <xdr:rowOff>84155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75282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1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151245</xdr:rowOff>
    </xdr:from>
    <xdr:to>
      <xdr:col>116</xdr:col>
      <xdr:colOff>63500</xdr:colOff>
      <xdr:row>76</xdr:row>
      <xdr:rowOff>7031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09995"/>
          <a:ext cx="8382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7031</xdr:rowOff>
    </xdr:from>
    <xdr:to>
      <xdr:col>111</xdr:col>
      <xdr:colOff>177800</xdr:colOff>
      <xdr:row>76</xdr:row>
      <xdr:rowOff>22248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37231"/>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22248</xdr:rowOff>
    </xdr:from>
    <xdr:to>
      <xdr:col>107</xdr:col>
      <xdr:colOff>50800</xdr:colOff>
      <xdr:row>76</xdr:row>
      <xdr:rowOff>25318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52448"/>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25318</xdr:rowOff>
    </xdr:from>
    <xdr:to>
      <xdr:col>102</xdr:col>
      <xdr:colOff>114300</xdr:colOff>
      <xdr:row>76</xdr:row>
      <xdr:rowOff>30592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55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100444</xdr:rowOff>
    </xdr:from>
    <xdr:to>
      <xdr:col>116</xdr:col>
      <xdr:colOff>114300</xdr:colOff>
      <xdr:row>76</xdr:row>
      <xdr:rowOff>30593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91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78871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127681</xdr:rowOff>
    </xdr:from>
    <xdr:to>
      <xdr:col>112</xdr:col>
      <xdr:colOff>38100</xdr:colOff>
      <xdr:row>76</xdr:row>
      <xdr:rowOff>57831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48958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142898</xdr:rowOff>
    </xdr:from>
    <xdr:to>
      <xdr:col>107</xdr:col>
      <xdr:colOff>101600</xdr:colOff>
      <xdr:row>76</xdr:row>
      <xdr:rowOff>73048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145969</xdr:rowOff>
    </xdr:from>
    <xdr:to>
      <xdr:col>102</xdr:col>
      <xdr:colOff>165100</xdr:colOff>
      <xdr:row>76</xdr:row>
      <xdr:rowOff>76119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67245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151242</xdr:rowOff>
    </xdr:from>
    <xdr:to>
      <xdr:col>98</xdr:col>
      <xdr:colOff>38100</xdr:colOff>
      <xdr:row>76</xdr:row>
      <xdr:rowOff>81392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72519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年度決算では再び類似団体内平均値より低くなった。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令和元年度決算においても、学校施設空調設備整備工事費の皆増などの影響で普通建設事業費は増加しているものの、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経費の増加による扶助費の増加や、布袋駅東複合公共施設整備事業などによる普通建設事業費の増加が見込まれるため、業務のスリム化や未来につながる取捨選択を行い、より効果的かつ効率的な行政運営の継続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78740</xdr:rowOff>
    </xdr:from>
    <xdr:to>
      <xdr:col>24</xdr:col>
      <xdr:colOff>63500</xdr:colOff>
      <xdr:row>37</xdr:row>
      <xdr:rowOff>114554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2390"/>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0029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56642</xdr:rowOff>
    </xdr:from>
    <xdr:to>
      <xdr:col>15</xdr:col>
      <xdr:colOff>50800</xdr:colOff>
      <xdr:row>37</xdr:row>
      <xdr:rowOff>73406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029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73406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01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63754</xdr:rowOff>
    </xdr:from>
    <xdr:to>
      <xdr:col>24</xdr:col>
      <xdr:colOff>114300</xdr:colOff>
      <xdr:row>37</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42181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27940</xdr:rowOff>
    </xdr:from>
    <xdr:to>
      <xdr:col>20</xdr:col>
      <xdr:colOff>38100</xdr:colOff>
      <xdr:row>37</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5842</xdr:rowOff>
    </xdr:from>
    <xdr:to>
      <xdr:col>15</xdr:col>
      <xdr:colOff>101600</xdr:colOff>
      <xdr:row>37</xdr:row>
      <xdr:rowOff>107442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98569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22606</xdr:rowOff>
    </xdr:from>
    <xdr:to>
      <xdr:col>10</xdr:col>
      <xdr:colOff>165100</xdr:colOff>
      <xdr:row>37</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115333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147193</xdr:rowOff>
    </xdr:from>
    <xdr:to>
      <xdr:col>6</xdr:col>
      <xdr:colOff>38100</xdr:colOff>
      <xdr:row>37</xdr:row>
      <xdr:rowOff>77343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68470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3861</xdr:rowOff>
    </xdr:from>
    <xdr:to>
      <xdr:col>24</xdr:col>
      <xdr:colOff>63500</xdr:colOff>
      <xdr:row>58</xdr:row>
      <xdr:rowOff>12425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47961"/>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12425</xdr:rowOff>
    </xdr:from>
    <xdr:to>
      <xdr:col>19</xdr:col>
      <xdr:colOff>177800</xdr:colOff>
      <xdr:row>58</xdr:row>
      <xdr:rowOff>15501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6525"/>
          <a:ext cx="8890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160924</xdr:rowOff>
    </xdr:from>
    <xdr:to>
      <xdr:col>15</xdr:col>
      <xdr:colOff>50800</xdr:colOff>
      <xdr:row>58</xdr:row>
      <xdr:rowOff>15501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33574"/>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144798</xdr:rowOff>
    </xdr:from>
    <xdr:to>
      <xdr:col>10</xdr:col>
      <xdr:colOff>114300</xdr:colOff>
      <xdr:row>57</xdr:row>
      <xdr:rowOff>160924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7448"/>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124511</xdr:rowOff>
    </xdr:from>
    <xdr:to>
      <xdr:col>24</xdr:col>
      <xdr:colOff>114300</xdr:colOff>
      <xdr:row>58</xdr:row>
      <xdr:rowOff>54661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39438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133075</xdr:rowOff>
    </xdr:from>
    <xdr:to>
      <xdr:col>20</xdr:col>
      <xdr:colOff>38100</xdr:colOff>
      <xdr:row>58</xdr:row>
      <xdr:rowOff>63225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54352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136151</xdr:rowOff>
    </xdr:from>
    <xdr:to>
      <xdr:col>15</xdr:col>
      <xdr:colOff>101600</xdr:colOff>
      <xdr:row>58</xdr:row>
      <xdr:rowOff>66301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57428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110124</xdr:rowOff>
    </xdr:from>
    <xdr:to>
      <xdr:col>10</xdr:col>
      <xdr:colOff>165100</xdr:colOff>
      <xdr:row>58</xdr:row>
      <xdr:rowOff>40274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31401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93998</xdr:rowOff>
    </xdr:from>
    <xdr:to>
      <xdr:col>6</xdr:col>
      <xdr:colOff>38100</xdr:colOff>
      <xdr:row>58</xdr:row>
      <xdr:rowOff>24148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54530</xdr:rowOff>
    </xdr:from>
    <xdr:to>
      <xdr:col>24</xdr:col>
      <xdr:colOff>63500</xdr:colOff>
      <xdr:row>77</xdr:row>
      <xdr:rowOff>138317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6180"/>
          <a:ext cx="8382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138317</xdr:rowOff>
    </xdr:from>
    <xdr:to>
      <xdr:col>19</xdr:col>
      <xdr:colOff>177800</xdr:colOff>
      <xdr:row>77</xdr:row>
      <xdr:rowOff>149921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9967"/>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113629</xdr:rowOff>
    </xdr:from>
    <xdr:to>
      <xdr:col>15</xdr:col>
      <xdr:colOff>50800</xdr:colOff>
      <xdr:row>77</xdr:row>
      <xdr:rowOff>149921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15279"/>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113629</xdr:rowOff>
    </xdr:from>
    <xdr:to>
      <xdr:col>10</xdr:col>
      <xdr:colOff>114300</xdr:colOff>
      <xdr:row>78</xdr:row>
      <xdr:rowOff>18487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5279"/>
          <a:ext cx="889000" cy="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3730</xdr:rowOff>
    </xdr:from>
    <xdr:to>
      <xdr:col>24</xdr:col>
      <xdr:colOff>114300</xdr:colOff>
      <xdr:row>77</xdr:row>
      <xdr:rowOff>105330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153607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87517</xdr:rowOff>
    </xdr:from>
    <xdr:to>
      <xdr:col>20</xdr:col>
      <xdr:colOff>38100</xdr:colOff>
      <xdr:row>78</xdr:row>
      <xdr:rowOff>17667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99121</xdr:rowOff>
    </xdr:from>
    <xdr:to>
      <xdr:col>15</xdr:col>
      <xdr:colOff>101600</xdr:colOff>
      <xdr:row>78</xdr:row>
      <xdr:rowOff>29271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20398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62829</xdr:rowOff>
    </xdr:from>
    <xdr:to>
      <xdr:col>10</xdr:col>
      <xdr:colOff>165100</xdr:colOff>
      <xdr:row>77</xdr:row>
      <xdr:rowOff>164429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139137</xdr:rowOff>
    </xdr:from>
    <xdr:to>
      <xdr:col>6</xdr:col>
      <xdr:colOff>38100</xdr:colOff>
      <xdr:row>78</xdr:row>
      <xdr:rowOff>69287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60414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137254</xdr:rowOff>
    </xdr:from>
    <xdr:to>
      <xdr:col>24</xdr:col>
      <xdr:colOff>63500</xdr:colOff>
      <xdr:row>98</xdr:row>
      <xdr:rowOff>14084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67904"/>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14084</xdr:rowOff>
    </xdr:from>
    <xdr:to>
      <xdr:col>19</xdr:col>
      <xdr:colOff>177800</xdr:colOff>
      <xdr:row>98</xdr:row>
      <xdr:rowOff>73840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16184"/>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58136</xdr:rowOff>
    </xdr:from>
    <xdr:to>
      <xdr:col>15</xdr:col>
      <xdr:colOff>50800</xdr:colOff>
      <xdr:row>98</xdr:row>
      <xdr:rowOff>73840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60236"/>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58136</xdr:rowOff>
    </xdr:from>
    <xdr:to>
      <xdr:col>10</xdr:col>
      <xdr:colOff>114300</xdr:colOff>
      <xdr:row>98</xdr:row>
      <xdr:rowOff>66571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023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86454</xdr:rowOff>
    </xdr:from>
    <xdr:to>
      <xdr:col>24</xdr:col>
      <xdr:colOff>114300</xdr:colOff>
      <xdr:row>98</xdr:row>
      <xdr:rowOff>16604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64881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134734</xdr:rowOff>
    </xdr:from>
    <xdr:to>
      <xdr:col>20</xdr:col>
      <xdr:colOff>38100</xdr:colOff>
      <xdr:row>98</xdr:row>
      <xdr:rowOff>64884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23040</xdr:rowOff>
    </xdr:from>
    <xdr:to>
      <xdr:col>15</xdr:col>
      <xdr:colOff>101600</xdr:colOff>
      <xdr:row>98</xdr:row>
      <xdr:rowOff>124640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115767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7336</xdr:rowOff>
    </xdr:from>
    <xdr:to>
      <xdr:col>10</xdr:col>
      <xdr:colOff>165100</xdr:colOff>
      <xdr:row>98</xdr:row>
      <xdr:rowOff>108936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100063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15771</xdr:rowOff>
    </xdr:from>
    <xdr:to>
      <xdr:col>6</xdr:col>
      <xdr:colOff>38100</xdr:colOff>
      <xdr:row>98</xdr:row>
      <xdr:rowOff>117371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108498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65462</xdr:rowOff>
    </xdr:from>
    <xdr:to>
      <xdr:col>55</xdr:col>
      <xdr:colOff>0</xdr:colOff>
      <xdr:row>37</xdr:row>
      <xdr:rowOff>66377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091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65462</xdr:rowOff>
    </xdr:from>
    <xdr:to>
      <xdr:col>50</xdr:col>
      <xdr:colOff>114300</xdr:colOff>
      <xdr:row>37</xdr:row>
      <xdr:rowOff>109639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09112"/>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100209</xdr:rowOff>
    </xdr:from>
    <xdr:to>
      <xdr:col>45</xdr:col>
      <xdr:colOff>177800</xdr:colOff>
      <xdr:row>37</xdr:row>
      <xdr:rowOff>109639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43859"/>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97866</xdr:rowOff>
    </xdr:from>
    <xdr:to>
      <xdr:col>41</xdr:col>
      <xdr:colOff>50800</xdr:colOff>
      <xdr:row>37</xdr:row>
      <xdr:rowOff>100209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41516"/>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15577</xdr:rowOff>
    </xdr:from>
    <xdr:to>
      <xdr:col>55</xdr:col>
      <xdr:colOff>50800</xdr:colOff>
      <xdr:row>37</xdr:row>
      <xdr:rowOff>117177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38454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1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14662</xdr:rowOff>
    </xdr:from>
    <xdr:to>
      <xdr:col>50</xdr:col>
      <xdr:colOff>165100</xdr:colOff>
      <xdr:row>37</xdr:row>
      <xdr:rowOff>116262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132789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58839</xdr:rowOff>
    </xdr:from>
    <xdr:to>
      <xdr:col>46</xdr:col>
      <xdr:colOff>38100</xdr:colOff>
      <xdr:row>37</xdr:row>
      <xdr:rowOff>160439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5516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49409</xdr:rowOff>
    </xdr:from>
    <xdr:to>
      <xdr:col>41</xdr:col>
      <xdr:colOff>101600</xdr:colOff>
      <xdr:row>37</xdr:row>
      <xdr:rowOff>151009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167536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47066</xdr:rowOff>
    </xdr:from>
    <xdr:to>
      <xdr:col>36</xdr:col>
      <xdr:colOff>165100</xdr:colOff>
      <xdr:row>37</xdr:row>
      <xdr:rowOff>148666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165193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73362</xdr:rowOff>
    </xdr:from>
    <xdr:to>
      <xdr:col>55</xdr:col>
      <xdr:colOff>0</xdr:colOff>
      <xdr:row>59</xdr:row>
      <xdr:rowOff>76073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88912"/>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76073</xdr:rowOff>
    </xdr:from>
    <xdr:to>
      <xdr:col>50</xdr:col>
      <xdr:colOff>114300</xdr:colOff>
      <xdr:row>59</xdr:row>
      <xdr:rowOff>78870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91623"/>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78870</xdr:rowOff>
    </xdr:from>
    <xdr:to>
      <xdr:col>45</xdr:col>
      <xdr:colOff>177800</xdr:colOff>
      <xdr:row>59</xdr:row>
      <xdr:rowOff>81635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94420"/>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79546</xdr:rowOff>
    </xdr:from>
    <xdr:to>
      <xdr:col>41</xdr:col>
      <xdr:colOff>50800</xdr:colOff>
      <xdr:row>59</xdr:row>
      <xdr:rowOff>81635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95096"/>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22562</xdr:rowOff>
    </xdr:from>
    <xdr:to>
      <xdr:col>55</xdr:col>
      <xdr:colOff>50800</xdr:colOff>
      <xdr:row>59</xdr:row>
      <xdr:rowOff>124162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108939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25273</xdr:rowOff>
    </xdr:from>
    <xdr:to>
      <xdr:col>50</xdr:col>
      <xdr:colOff>165100</xdr:colOff>
      <xdr:row>59</xdr:row>
      <xdr:rowOff>126873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118000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28070</xdr:rowOff>
    </xdr:from>
    <xdr:to>
      <xdr:col>46</xdr:col>
      <xdr:colOff>38100</xdr:colOff>
      <xdr:row>59</xdr:row>
      <xdr:rowOff>129670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120797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3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30835</xdr:rowOff>
    </xdr:from>
    <xdr:to>
      <xdr:col>41</xdr:col>
      <xdr:colOff>101600</xdr:colOff>
      <xdr:row>59</xdr:row>
      <xdr:rowOff>132435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123562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28746</xdr:rowOff>
    </xdr:from>
    <xdr:to>
      <xdr:col>36</xdr:col>
      <xdr:colOff>165100</xdr:colOff>
      <xdr:row>59</xdr:row>
      <xdr:rowOff>130346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121473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8826</xdr:rowOff>
    </xdr:from>
    <xdr:to>
      <xdr:col>55</xdr:col>
      <xdr:colOff>0</xdr:colOff>
      <xdr:row>78</xdr:row>
      <xdr:rowOff>58547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1926"/>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58547</xdr:rowOff>
    </xdr:from>
    <xdr:to>
      <xdr:col>50</xdr:col>
      <xdr:colOff>114300</xdr:colOff>
      <xdr:row>78</xdr:row>
      <xdr:rowOff>60925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3164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60925</xdr:rowOff>
    </xdr:from>
    <xdr:to>
      <xdr:col>45</xdr:col>
      <xdr:colOff>177800</xdr:colOff>
      <xdr:row>78</xdr:row>
      <xdr:rowOff>65199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3402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40534</xdr:rowOff>
    </xdr:from>
    <xdr:to>
      <xdr:col>41</xdr:col>
      <xdr:colOff>50800</xdr:colOff>
      <xdr:row>78</xdr:row>
      <xdr:rowOff>65199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13634"/>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129476</xdr:rowOff>
    </xdr:from>
    <xdr:to>
      <xdr:col>55</xdr:col>
      <xdr:colOff>50800</xdr:colOff>
      <xdr:row>78</xdr:row>
      <xdr:rowOff>59626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44403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7747</xdr:rowOff>
    </xdr:from>
    <xdr:to>
      <xdr:col>50</xdr:col>
      <xdr:colOff>165100</xdr:colOff>
      <xdr:row>78</xdr:row>
      <xdr:rowOff>109347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100474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10125</xdr:rowOff>
    </xdr:from>
    <xdr:to>
      <xdr:col>46</xdr:col>
      <xdr:colOff>38100</xdr:colOff>
      <xdr:row>78</xdr:row>
      <xdr:rowOff>111725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102852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14399</xdr:rowOff>
    </xdr:from>
    <xdr:to>
      <xdr:col>41</xdr:col>
      <xdr:colOff>101600</xdr:colOff>
      <xdr:row>78</xdr:row>
      <xdr:rowOff>115999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107126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161184</xdr:rowOff>
    </xdr:from>
    <xdr:to>
      <xdr:col>36</xdr:col>
      <xdr:colOff>165100</xdr:colOff>
      <xdr:row>78</xdr:row>
      <xdr:rowOff>91334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82461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108592</xdr:rowOff>
    </xdr:from>
    <xdr:to>
      <xdr:col>55</xdr:col>
      <xdr:colOff>0</xdr:colOff>
      <xdr:row>98</xdr:row>
      <xdr:rowOff>110066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910692"/>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87660</xdr:rowOff>
    </xdr:from>
    <xdr:to>
      <xdr:col>50</xdr:col>
      <xdr:colOff>114300</xdr:colOff>
      <xdr:row>98</xdr:row>
      <xdr:rowOff>110066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897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87660</xdr:rowOff>
    </xdr:from>
    <xdr:to>
      <xdr:col>45</xdr:col>
      <xdr:colOff>177800</xdr:colOff>
      <xdr:row>98</xdr:row>
      <xdr:rowOff>98056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98056</xdr:rowOff>
    </xdr:from>
    <xdr:to>
      <xdr:col>41</xdr:col>
      <xdr:colOff>50800</xdr:colOff>
      <xdr:row>98</xdr:row>
      <xdr:rowOff>108017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0015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57792</xdr:rowOff>
    </xdr:from>
    <xdr:to>
      <xdr:col>55</xdr:col>
      <xdr:colOff>50800</xdr:colOff>
      <xdr:row>98</xdr:row>
      <xdr:rowOff>159392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59266</xdr:rowOff>
    </xdr:from>
    <xdr:to>
      <xdr:col>50</xdr:col>
      <xdr:colOff>165100</xdr:colOff>
      <xdr:row>98</xdr:row>
      <xdr:rowOff>160866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151993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36860</xdr:rowOff>
    </xdr:from>
    <xdr:to>
      <xdr:col>46</xdr:col>
      <xdr:colOff>38100</xdr:colOff>
      <xdr:row>98</xdr:row>
      <xdr:rowOff>138460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129587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47256</xdr:rowOff>
    </xdr:from>
    <xdr:to>
      <xdr:col>41</xdr:col>
      <xdr:colOff>101600</xdr:colOff>
      <xdr:row>98</xdr:row>
      <xdr:rowOff>148856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139983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57217</xdr:rowOff>
    </xdr:from>
    <xdr:to>
      <xdr:col>36</xdr:col>
      <xdr:colOff>165100</xdr:colOff>
      <xdr:row>98</xdr:row>
      <xdr:rowOff>158817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149944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115057</xdr:rowOff>
    </xdr:from>
    <xdr:to>
      <xdr:col>85</xdr:col>
      <xdr:colOff>127000</xdr:colOff>
      <xdr:row>38</xdr:row>
      <xdr:rowOff>121275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630157"/>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121275</xdr:rowOff>
    </xdr:from>
    <xdr:to>
      <xdr:col>81</xdr:col>
      <xdr:colOff>50800</xdr:colOff>
      <xdr:row>38</xdr:row>
      <xdr:rowOff>162011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3637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126350</xdr:rowOff>
    </xdr:from>
    <xdr:to>
      <xdr:col>76</xdr:col>
      <xdr:colOff>114300</xdr:colOff>
      <xdr:row>38</xdr:row>
      <xdr:rowOff>162011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84516</xdr:rowOff>
    </xdr:from>
    <xdr:to>
      <xdr:col>71</xdr:col>
      <xdr:colOff>177800</xdr:colOff>
      <xdr:row>38</xdr:row>
      <xdr:rowOff>126350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9961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64257</xdr:rowOff>
    </xdr:from>
    <xdr:to>
      <xdr:col>85</xdr:col>
      <xdr:colOff>177800</xdr:colOff>
      <xdr:row>38</xdr:row>
      <xdr:rowOff>165857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150634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70475</xdr:rowOff>
    </xdr:from>
    <xdr:to>
      <xdr:col>81</xdr:col>
      <xdr:colOff>101600</xdr:colOff>
      <xdr:row>39</xdr:row>
      <xdr:rowOff>625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163202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111211</xdr:rowOff>
    </xdr:from>
    <xdr:to>
      <xdr:col>76</xdr:col>
      <xdr:colOff>165100</xdr:colOff>
      <xdr:row>39</xdr:row>
      <xdr:rowOff>41361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32488</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75550</xdr:rowOff>
    </xdr:from>
    <xdr:to>
      <xdr:col>72</xdr:col>
      <xdr:colOff>38100</xdr:colOff>
      <xdr:row>39</xdr:row>
      <xdr:rowOff>5700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33716</xdr:rowOff>
    </xdr:from>
    <xdr:to>
      <xdr:col>67</xdr:col>
      <xdr:colOff>101600</xdr:colOff>
      <xdr:row>38</xdr:row>
      <xdr:rowOff>135316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126443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20355</xdr:rowOff>
    </xdr:from>
    <xdr:to>
      <xdr:col>85</xdr:col>
      <xdr:colOff>127000</xdr:colOff>
      <xdr:row>58</xdr:row>
      <xdr:rowOff>58955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64455"/>
          <a:ext cx="8382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79104</xdr:rowOff>
    </xdr:from>
    <xdr:to>
      <xdr:col>81</xdr:col>
      <xdr:colOff>50800</xdr:colOff>
      <xdr:row>58</xdr:row>
      <xdr:rowOff>58955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80304"/>
          <a:ext cx="889000" cy="3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79104</xdr:rowOff>
    </xdr:from>
    <xdr:to>
      <xdr:col>76</xdr:col>
      <xdr:colOff>114300</xdr:colOff>
      <xdr:row>59</xdr:row>
      <xdr:rowOff>36944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80304"/>
          <a:ext cx="889000" cy="4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24812</xdr:rowOff>
    </xdr:from>
    <xdr:to>
      <xdr:col>71</xdr:col>
      <xdr:colOff>177800</xdr:colOff>
      <xdr:row>59</xdr:row>
      <xdr:rowOff>36944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14036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141005</xdr:rowOff>
    </xdr:from>
    <xdr:to>
      <xdr:col>85</xdr:col>
      <xdr:colOff>177800</xdr:colOff>
      <xdr:row>58</xdr:row>
      <xdr:rowOff>71155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55932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8155</xdr:rowOff>
    </xdr:from>
    <xdr:to>
      <xdr:col>81</xdr:col>
      <xdr:colOff>101600</xdr:colOff>
      <xdr:row>58</xdr:row>
      <xdr:rowOff>109755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100882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28304</xdr:rowOff>
    </xdr:from>
    <xdr:to>
      <xdr:col>76</xdr:col>
      <xdr:colOff>165100</xdr:colOff>
      <xdr:row>56</xdr:row>
      <xdr:rowOff>129904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146431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157594</xdr:rowOff>
    </xdr:from>
    <xdr:to>
      <xdr:col>72</xdr:col>
      <xdr:colOff>38100</xdr:colOff>
      <xdr:row>59</xdr:row>
      <xdr:rowOff>87744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78871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145462</xdr:rowOff>
    </xdr:from>
    <xdr:to>
      <xdr:col>67</xdr:col>
      <xdr:colOff>101600</xdr:colOff>
      <xdr:row>59</xdr:row>
      <xdr:rowOff>75612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66739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41833</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6383"/>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41833</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38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162483</xdr:rowOff>
    </xdr:from>
    <xdr:to>
      <xdr:col>81</xdr:col>
      <xdr:colOff>101600</xdr:colOff>
      <xdr:row>79</xdr:row>
      <xdr:rowOff>92633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51868</xdr:rowOff>
    </xdr:from>
    <xdr:to>
      <xdr:col>85</xdr:col>
      <xdr:colOff>127000</xdr:colOff>
      <xdr:row>97</xdr:row>
      <xdr:rowOff>58367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8251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51868</xdr:rowOff>
    </xdr:from>
    <xdr:to>
      <xdr:col>81</xdr:col>
      <xdr:colOff>50800</xdr:colOff>
      <xdr:row>97</xdr:row>
      <xdr:rowOff>53077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82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53077</xdr:rowOff>
    </xdr:from>
    <xdr:to>
      <xdr:col>76</xdr:col>
      <xdr:colOff>114300</xdr:colOff>
      <xdr:row>97</xdr:row>
      <xdr:rowOff>56572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83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56572</xdr:rowOff>
    </xdr:from>
    <xdr:to>
      <xdr:col>71</xdr:col>
      <xdr:colOff>177800</xdr:colOff>
      <xdr:row>97</xdr:row>
      <xdr:rowOff>76524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7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7567</xdr:rowOff>
    </xdr:from>
    <xdr:to>
      <xdr:col>85</xdr:col>
      <xdr:colOff>177800</xdr:colOff>
      <xdr:row>97</xdr:row>
      <xdr:rowOff>109167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157444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1068</xdr:rowOff>
    </xdr:from>
    <xdr:to>
      <xdr:col>81</xdr:col>
      <xdr:colOff>101600</xdr:colOff>
      <xdr:row>97</xdr:row>
      <xdr:rowOff>102668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93795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2277</xdr:rowOff>
    </xdr:from>
    <xdr:to>
      <xdr:col>76</xdr:col>
      <xdr:colOff>165100</xdr:colOff>
      <xdr:row>97</xdr:row>
      <xdr:rowOff>103877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95004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5772</xdr:rowOff>
    </xdr:from>
    <xdr:to>
      <xdr:col>72</xdr:col>
      <xdr:colOff>38100</xdr:colOff>
      <xdr:row>97</xdr:row>
      <xdr:rowOff>107372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25724</xdr:rowOff>
    </xdr:from>
    <xdr:to>
      <xdr:col>67</xdr:col>
      <xdr:colOff>101600</xdr:colOff>
      <xdr:row>97</xdr:row>
      <xdr:rowOff>127324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多くの項目において、類似団体内平均値と比較して低い水準にあるが、労働費については、類似団体内平均値と比較して高い水準にある。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位となっており、この主な要因は、すいとぴあ江南の管理運営に係る指定管理料によるものである。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27,607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新ごみ処理施設の建設に係る負担金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プレミアム商品券を発行に係る事業費の増加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今後も、少子高齢化への対応に伴う民生費の増が続くことが見込まれるため、業務のスリム化や未来につながる取捨選択を行い、より効果的かつ効率的な行政運営の継続に努める。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末時点において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1,039,772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千円、標準財政規模の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事業の選択と集中、適切な財源の配分により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に留めた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スクール対応のための通信環境等の整備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により多額の経費を要し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市税や地方特例交付金（子ども・子育て支援臨時交付金）の増等により、前年度と比較して実質収支額が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158,042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千円の増、標準財政規模に占める割合では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ポイントの増となり、実質</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に占める割合で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7.99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柔軟な発想で工夫をしながら、事業を取捨選択し、スクラップ＆ビルドの取り組みにより、財源を確保した範囲内で事業を進め、健全な行財政運営に努めていく。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すべての会計が継続的に黒字で推移して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前年度と同程度の推移となっている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一般会計は実質収支額が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今後も、更なる高齢者人口の増加に伴い、社会保障経費の増加が見込まれ、一般会計から介護保険特別会計や後期高齢者医療特別会計への繰出金が増加することが予想される。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また、布袋駅付近鉄道高架整備事業、布袋駅東複合公共施設整備事業など、投資的経費も増加することが予想されるため、引き続き歳入確保、歳出削減を徹底することにより、更なる黒字額の確保に努める。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30851783</v>
      </c>
      <c r="BO4" s="431"/>
      <c r="BP4" s="431"/>
      <c r="BQ4" s="431"/>
      <c r="BR4" s="431"/>
      <c r="BS4" s="431"/>
      <c r="BT4" s="431"/>
      <c r="BU4" s="432"/>
      <c r="BV4" s="430">
        <v>29910822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29525828</v>
      </c>
      <c r="BO5" s="468"/>
      <c r="BP5" s="468"/>
      <c r="BQ5" s="468"/>
      <c r="BR5" s="468"/>
      <c r="BS5" s="468"/>
      <c r="BT5" s="468"/>
      <c r="BU5" s="469"/>
      <c r="BV5" s="467">
        <v>27894505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87.2</v>
      </c>
      <c r="CU5" s="465"/>
      <c r="CV5" s="465"/>
      <c r="CW5" s="465"/>
      <c r="CX5" s="465"/>
      <c r="CY5" s="465"/>
      <c r="CZ5" s="465"/>
      <c r="DA5" s="466"/>
      <c r="DB5" s="464">
        <v>86.5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1325955</v>
      </c>
      <c r="BO6" s="468"/>
      <c r="BP6" s="468"/>
      <c r="BQ6" s="468"/>
      <c r="BR6" s="468"/>
      <c r="BS6" s="468"/>
      <c r="BT6" s="468"/>
      <c r="BU6" s="469"/>
      <c r="BV6" s="467">
        <v>2016317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93.5</v>
      </c>
      <c r="CU6" s="505"/>
      <c r="CV6" s="505"/>
      <c r="CW6" s="505"/>
      <c r="CX6" s="505"/>
      <c r="CY6" s="505"/>
      <c r="CZ6" s="505"/>
      <c r="DA6" s="506"/>
      <c r="DB6" s="504">
        <v>93.8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244959</v>
      </c>
      <c r="BO7" s="468"/>
      <c r="BP7" s="468"/>
      <c r="BQ7" s="468"/>
      <c r="BR7" s="468"/>
      <c r="BS7" s="468"/>
      <c r="BT7" s="468"/>
      <c r="BU7" s="469"/>
      <c r="BV7" s="467">
        <v>1093363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18461307</v>
      </c>
      <c r="CU7" s="468"/>
      <c r="CV7" s="468"/>
      <c r="CW7" s="468"/>
      <c r="CX7" s="468"/>
      <c r="CY7" s="468"/>
      <c r="CZ7" s="468"/>
      <c r="DA7" s="469"/>
      <c r="DB7" s="467">
        <v>18364701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1080996</v>
      </c>
      <c r="BO8" s="468"/>
      <c r="BP8" s="468"/>
      <c r="BQ8" s="468"/>
      <c r="BR8" s="468"/>
      <c r="BS8" s="468"/>
      <c r="BT8" s="468"/>
      <c r="BU8" s="469"/>
      <c r="BV8" s="467">
        <v>922954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98359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158042</v>
      </c>
      <c r="BO9" s="468"/>
      <c r="BP9" s="468"/>
      <c r="BQ9" s="468"/>
      <c r="BR9" s="468"/>
      <c r="BS9" s="468"/>
      <c r="BT9" s="468"/>
      <c r="BU9" s="469"/>
      <c r="BV9" s="467">
        <v>-28932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99730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461835</v>
      </c>
      <c r="BO10" s="468"/>
      <c r="BP10" s="468"/>
      <c r="BQ10" s="468"/>
      <c r="BR10" s="468"/>
      <c r="BS10" s="468"/>
      <c r="BT10" s="468"/>
      <c r="BU10" s="469"/>
      <c r="BV10" s="467">
        <v>476353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100615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500608</v>
      </c>
      <c r="BO12" s="468"/>
      <c r="BP12" s="468"/>
      <c r="BQ12" s="468"/>
      <c r="BR12" s="468"/>
      <c r="BS12" s="468"/>
      <c r="BT12" s="468"/>
      <c r="BU12" s="469"/>
      <c r="BV12" s="467">
        <v>1795710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98632</v>
      </c>
      <c r="S13" s="552"/>
      <c r="T13" s="552"/>
      <c r="U13" s="552"/>
      <c r="V13" s="553"/>
      <c r="W13" s="483" t="s">
        <v>139</v>
      </c>
      <c r="X13" s="484"/>
      <c r="Y13" s="484"/>
      <c r="Z13" s="484"/>
      <c r="AA13" s="484"/>
      <c r="AB13" s="474"/>
      <c r="AC13" s="518">
        <v>451</v>
      </c>
      <c r="AD13" s="519"/>
      <c r="AE13" s="519"/>
      <c r="AF13" s="519"/>
      <c r="AG13" s="561"/>
      <c r="AH13" s="518">
        <v>440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119269</v>
      </c>
      <c r="BO13" s="468"/>
      <c r="BP13" s="468"/>
      <c r="BQ13" s="468"/>
      <c r="BR13" s="468"/>
      <c r="BS13" s="468"/>
      <c r="BT13" s="468"/>
      <c r="BU13" s="469"/>
      <c r="BV13" s="467">
        <v>-1348289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3.9</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100639</v>
      </c>
      <c r="S14" s="552"/>
      <c r="T14" s="552"/>
      <c r="U14" s="552"/>
      <c r="V14" s="553"/>
      <c r="W14" s="457"/>
      <c r="X14" s="458"/>
      <c r="Y14" s="458"/>
      <c r="Z14" s="458"/>
      <c r="AA14" s="458"/>
      <c r="AB14" s="447"/>
      <c r="AC14" s="554">
        <v>1</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23.5</v>
      </c>
      <c r="CU14" s="566"/>
      <c r="CV14" s="566"/>
      <c r="CW14" s="566"/>
      <c r="CX14" s="566"/>
      <c r="CY14" s="566"/>
      <c r="CZ14" s="566"/>
      <c r="DA14" s="567"/>
      <c r="DB14" s="565">
        <v>27.4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98810</v>
      </c>
      <c r="S15" s="552"/>
      <c r="T15" s="552"/>
      <c r="U15" s="552"/>
      <c r="V15" s="553"/>
      <c r="W15" s="483" t="s">
        <v>147</v>
      </c>
      <c r="X15" s="484"/>
      <c r="Y15" s="484"/>
      <c r="Z15" s="484"/>
      <c r="AA15" s="484"/>
      <c r="AB15" s="474"/>
      <c r="AC15" s="518">
        <v>15230</v>
      </c>
      <c r="AD15" s="519"/>
      <c r="AE15" s="519"/>
      <c r="AF15" s="519"/>
      <c r="AG15" s="561"/>
      <c r="AH15" s="518">
        <v>15633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11321613</v>
      </c>
      <c r="BO15" s="431"/>
      <c r="BP15" s="431"/>
      <c r="BQ15" s="431"/>
      <c r="BR15" s="431"/>
      <c r="BS15" s="431"/>
      <c r="BT15" s="431"/>
      <c r="BU15" s="432"/>
      <c r="BV15" s="430">
        <v>11223151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33.5</v>
      </c>
      <c r="AD16" s="555"/>
      <c r="AE16" s="555"/>
      <c r="AF16" s="555"/>
      <c r="AG16" s="556"/>
      <c r="AH16" s="554">
        <v>34.4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14073492</v>
      </c>
      <c r="BO16" s="468"/>
      <c r="BP16" s="468"/>
      <c r="BQ16" s="468"/>
      <c r="BR16" s="468"/>
      <c r="BS16" s="468"/>
      <c r="BT16" s="468"/>
      <c r="BU16" s="469"/>
      <c r="BV16" s="467">
        <v>13808466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29793</v>
      </c>
      <c r="AD17" s="519"/>
      <c r="AE17" s="519"/>
      <c r="AF17" s="519"/>
      <c r="AG17" s="561"/>
      <c r="AH17" s="518">
        <v>29307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14436192</v>
      </c>
      <c r="BO17" s="468"/>
      <c r="BP17" s="468"/>
      <c r="BQ17" s="468"/>
      <c r="BR17" s="468"/>
      <c r="BS17" s="468"/>
      <c r="BT17" s="468"/>
      <c r="BU17" s="469"/>
      <c r="BV17" s="467">
        <v>14317642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30.2</v>
      </c>
      <c r="M18" s="583"/>
      <c r="N18" s="583"/>
      <c r="O18" s="583"/>
      <c r="P18" s="583"/>
      <c r="Q18" s="583"/>
      <c r="R18" s="584"/>
      <c r="S18" s="584"/>
      <c r="T18" s="584"/>
      <c r="U18" s="584"/>
      <c r="V18" s="585"/>
      <c r="W18" s="485"/>
      <c r="X18" s="486"/>
      <c r="Y18" s="486"/>
      <c r="Z18" s="486"/>
      <c r="AA18" s="486"/>
      <c r="AB18" s="477"/>
      <c r="AC18" s="586">
        <v>65.5</v>
      </c>
      <c r="AD18" s="587"/>
      <c r="AE18" s="587"/>
      <c r="AF18" s="587"/>
      <c r="AG18" s="588"/>
      <c r="AH18" s="586">
        <v>64.599999999999994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16510603</v>
      </c>
      <c r="BO18" s="468"/>
      <c r="BP18" s="468"/>
      <c r="BQ18" s="468"/>
      <c r="BR18" s="468"/>
      <c r="BS18" s="468"/>
      <c r="BT18" s="468"/>
      <c r="BU18" s="469"/>
      <c r="BV18" s="467">
        <v>16099515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3257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21531305</v>
      </c>
      <c r="BO19" s="468"/>
      <c r="BP19" s="468"/>
      <c r="BQ19" s="468"/>
      <c r="BR19" s="468"/>
      <c r="BS19" s="468"/>
      <c r="BT19" s="468"/>
      <c r="BU19" s="469"/>
      <c r="BV19" s="467">
        <v>22471403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37130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24450381</v>
      </c>
      <c r="BO23" s="468"/>
      <c r="BP23" s="468"/>
      <c r="BQ23" s="468"/>
      <c r="BR23" s="468"/>
      <c r="BS23" s="468"/>
      <c r="BT23" s="468"/>
      <c r="BU23" s="469"/>
      <c r="BV23" s="467">
        <v>24444144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9610</v>
      </c>
      <c r="R24" s="519"/>
      <c r="S24" s="519"/>
      <c r="T24" s="519"/>
      <c r="U24" s="519"/>
      <c r="V24" s="561"/>
      <c r="W24" s="620"/>
      <c r="X24" s="608"/>
      <c r="Y24" s="609"/>
      <c r="Z24" s="517" t="s">
        <v>171</v>
      </c>
      <c r="AA24" s="497"/>
      <c r="AB24" s="497"/>
      <c r="AC24" s="497"/>
      <c r="AD24" s="497"/>
      <c r="AE24" s="497"/>
      <c r="AF24" s="497"/>
      <c r="AG24" s="498"/>
      <c r="AH24" s="518">
        <v>604</v>
      </c>
      <c r="AI24" s="519"/>
      <c r="AJ24" s="519"/>
      <c r="AK24" s="519"/>
      <c r="AL24" s="561"/>
      <c r="AM24" s="518">
        <v>1734688</v>
      </c>
      <c r="AN24" s="519"/>
      <c r="AO24" s="519"/>
      <c r="AP24" s="519"/>
      <c r="AQ24" s="519"/>
      <c r="AR24" s="561"/>
      <c r="AS24" s="518">
        <v>2872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20142824</v>
      </c>
      <c r="BO24" s="468"/>
      <c r="BP24" s="468"/>
      <c r="BQ24" s="468"/>
      <c r="BR24" s="468"/>
      <c r="BS24" s="468"/>
      <c r="BT24" s="468"/>
      <c r="BU24" s="469"/>
      <c r="BV24" s="467">
        <v>19999994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8160</v>
      </c>
      <c r="R25" s="519"/>
      <c r="S25" s="519"/>
      <c r="T25" s="519"/>
      <c r="U25" s="519"/>
      <c r="V25" s="561"/>
      <c r="W25" s="620"/>
      <c r="X25" s="608"/>
      <c r="Y25" s="609"/>
      <c r="Z25" s="517" t="s">
        <v>174</v>
      </c>
      <c r="AA25" s="497"/>
      <c r="AB25" s="497"/>
      <c r="AC25" s="497"/>
      <c r="AD25" s="497"/>
      <c r="AE25" s="497"/>
      <c r="AF25" s="497"/>
      <c r="AG25" s="498"/>
      <c r="AH25" s="518">
        <v>105</v>
      </c>
      <c r="AI25" s="519"/>
      <c r="AJ25" s="519"/>
      <c r="AK25" s="519"/>
      <c r="AL25" s="561"/>
      <c r="AM25" s="518">
        <v>314475</v>
      </c>
      <c r="AN25" s="519"/>
      <c r="AO25" s="519"/>
      <c r="AP25" s="519"/>
      <c r="AQ25" s="519"/>
      <c r="AR25" s="561"/>
      <c r="AS25" s="518">
        <v>2995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9745867</v>
      </c>
      <c r="BO25" s="431"/>
      <c r="BP25" s="431"/>
      <c r="BQ25" s="431"/>
      <c r="BR25" s="431"/>
      <c r="BS25" s="431"/>
      <c r="BT25" s="431"/>
      <c r="BU25" s="432"/>
      <c r="BV25" s="430">
        <v>4442142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7270</v>
      </c>
      <c r="R26" s="519"/>
      <c r="S26" s="519"/>
      <c r="T26" s="519"/>
      <c r="U26" s="519"/>
      <c r="V26" s="561"/>
      <c r="W26" s="620"/>
      <c r="X26" s="608"/>
      <c r="Y26" s="609"/>
      <c r="Z26" s="517" t="s">
        <v>177</v>
      </c>
      <c r="AA26" s="630"/>
      <c r="AB26" s="630"/>
      <c r="AC26" s="630"/>
      <c r="AD26" s="630"/>
      <c r="AE26" s="630"/>
      <c r="AF26" s="630"/>
      <c r="AG26" s="631"/>
      <c r="AH26" s="518">
        <v>27</v>
      </c>
      <c r="AI26" s="519"/>
      <c r="AJ26" s="519"/>
      <c r="AK26" s="519"/>
      <c r="AL26" s="561"/>
      <c r="AM26" s="518">
        <v>86373</v>
      </c>
      <c r="AN26" s="519"/>
      <c r="AO26" s="519"/>
      <c r="AP26" s="519"/>
      <c r="AQ26" s="519"/>
      <c r="AR26" s="561"/>
      <c r="AS26" s="518">
        <v>3199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5320</v>
      </c>
      <c r="R27" s="519"/>
      <c r="S27" s="519"/>
      <c r="T27" s="519"/>
      <c r="U27" s="519"/>
      <c r="V27" s="561"/>
      <c r="W27" s="620"/>
      <c r="X27" s="608"/>
      <c r="Y27" s="609"/>
      <c r="Z27" s="517" t="s">
        <v>181</v>
      </c>
      <c r="AA27" s="497"/>
      <c r="AB27" s="497"/>
      <c r="AC27" s="497"/>
      <c r="AD27" s="497"/>
      <c r="AE27" s="497"/>
      <c r="AF27" s="497"/>
      <c r="AG27" s="498"/>
      <c r="AH27" s="518" t="s">
        <v>179</v>
      </c>
      <c r="AI27" s="519"/>
      <c r="AJ27" s="519"/>
      <c r="AK27" s="519"/>
      <c r="AL27" s="561"/>
      <c r="AM27" s="518" t="s">
        <v>179</v>
      </c>
      <c r="AN27" s="519"/>
      <c r="AO27" s="519"/>
      <c r="AP27" s="519"/>
      <c r="AQ27" s="519"/>
      <c r="AR27" s="561"/>
      <c r="AS27" s="518" t="s">
        <v>179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912657</v>
      </c>
      <c r="BO27" s="644"/>
      <c r="BP27" s="644"/>
      <c r="BQ27" s="644"/>
      <c r="BR27" s="644"/>
      <c r="BS27" s="644"/>
      <c r="BT27" s="644"/>
      <c r="BU27" s="645"/>
      <c r="BV27" s="643">
        <v>811779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4850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128</v>
      </c>
      <c r="AN28" s="519"/>
      <c r="AO28" s="519"/>
      <c r="AP28" s="519"/>
      <c r="AQ28" s="519"/>
      <c r="AR28" s="561"/>
      <c r="AS28" s="518" t="s">
        <v>127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1039772</v>
      </c>
      <c r="BO28" s="431"/>
      <c r="BP28" s="431"/>
      <c r="BQ28" s="431"/>
      <c r="BR28" s="431"/>
      <c r="BS28" s="431"/>
      <c r="BT28" s="431"/>
      <c r="BU28" s="432"/>
      <c r="BV28" s="430">
        <v>1078545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20</v>
      </c>
      <c r="M29" s="519"/>
      <c r="N29" s="519"/>
      <c r="O29" s="519"/>
      <c r="P29" s="561"/>
      <c r="Q29" s="518">
        <v>4500</v>
      </c>
      <c r="R29" s="519"/>
      <c r="S29" s="519"/>
      <c r="T29" s="519"/>
      <c r="U29" s="519"/>
      <c r="V29" s="561"/>
      <c r="W29" s="621"/>
      <c r="X29" s="622"/>
      <c r="Y29" s="623"/>
      <c r="Z29" s="517" t="s">
        <v>187</v>
      </c>
      <c r="AA29" s="497"/>
      <c r="AB29" s="497"/>
      <c r="AC29" s="497"/>
      <c r="AD29" s="497"/>
      <c r="AE29" s="497"/>
      <c r="AF29" s="497"/>
      <c r="AG29" s="498"/>
      <c r="AH29" s="518">
        <v>604</v>
      </c>
      <c r="AI29" s="519"/>
      <c r="AJ29" s="519"/>
      <c r="AK29" s="519"/>
      <c r="AL29" s="561"/>
      <c r="AM29" s="518">
        <v>1734688</v>
      </c>
      <c r="AN29" s="519"/>
      <c r="AO29" s="519"/>
      <c r="AP29" s="519"/>
      <c r="AQ29" s="519"/>
      <c r="AR29" s="561"/>
      <c r="AS29" s="518">
        <v>2872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179</v>
      </c>
      <c r="BO29" s="468"/>
      <c r="BP29" s="468"/>
      <c r="BQ29" s="468"/>
      <c r="BR29" s="468"/>
      <c r="BS29" s="468"/>
      <c r="BT29" s="468"/>
      <c r="BU29" s="469"/>
      <c r="BV29" s="467" t="s">
        <v>179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1666398</v>
      </c>
      <c r="BO30" s="644"/>
      <c r="BP30" s="644"/>
      <c r="BQ30" s="644"/>
      <c r="BR30" s="644"/>
      <c r="BS30" s="644"/>
      <c r="BT30" s="644"/>
      <c r="BU30" s="645"/>
      <c r="BV30" s="643">
        <v>1408995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江南市土地開発公社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尾張都市計画事業江南布袋南部土地区画整理事業特別会計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愛知県後期高齢者医療広域連合（後期高齢者医療特別会計）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江南丹羽環境管理組合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愛北広域事務組合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尾張北部環境組合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4Mmra7Qns/meanJhjUi2v2SPquS2gHNWrcik4cFKYUnHLINrzvCyEIcT5oV+e3gh2jfydLYMFhUzS8Ui7jNx+Q==" saltValue="CWTxrlpIzdbo4HaTg6Ey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571</v>
      </c>
      <c r="D34" s="1248"/>
      <c r="E34" s="1249"/>
      <c r="F34" s="32">
        <v>7.38</v>
      </c>
      <c r="G34" s="33">
        <v>7.83</v>
      </c>
      <c r="H34" s="33">
        <v>7.39</v>
      </c>
      <c r="I34" s="33">
        <v>6.7</v>
      </c>
      <c r="J34" s="34">
        <v>6.07</v>
      </c>
      <c r="K34" s="22"/>
      <c r="L34" s="22"/>
      <c r="M34" s="22"/>
      <c r="N34" s="22"/>
      <c r="O34" s="22"/>
      <c r="P34" s="22"/>
    </row>
    <row r="35" spans="1:16" ht="39" customHeight="1" x14ac:dyDescent="0.15">
      <c r="A35" s="22"/>
      <c r="B35" s="35"/>
      <c r="C35" s="1242" t="s">
        <v>572</v>
      </c>
      <c r="D35" s="1243"/>
      <c r="E35" s="1244"/>
      <c r="F35" s="36">
        <v>5.9</v>
      </c>
      <c r="G35" s="37">
        <v>4.76</v>
      </c>
      <c r="H35" s="37">
        <v>5.24</v>
      </c>
      <c r="I35" s="37">
        <v>5.0199999999999996</v>
      </c>
      <c r="J35" s="38">
        <v>5.85</v>
      </c>
      <c r="K35" s="22"/>
      <c r="L35" s="22"/>
      <c r="M35" s="22"/>
      <c r="N35" s="22"/>
      <c r="O35" s="22"/>
      <c r="P35" s="22"/>
    </row>
    <row r="36" spans="1:16" ht="39" customHeight="1" x14ac:dyDescent="0.15">
      <c r="A36" s="22"/>
      <c r="B36" s="35"/>
      <c r="C36" s="1242" t="s">
        <v>573</v>
      </c>
      <c r="D36" s="1243"/>
      <c r="E36" s="1244"/>
      <c r="F36" s="36">
        <v>0.54</v>
      </c>
      <c r="G36" s="37">
        <v>1.82</v>
      </c>
      <c r="H36" s="37">
        <v>2.19</v>
      </c>
      <c r="I36" s="37">
        <v>1.1299999999999999</v>
      </c>
      <c r="J36" s="38">
        <v>1.1100000000000001</v>
      </c>
      <c r="K36" s="22"/>
      <c r="L36" s="22"/>
      <c r="M36" s="22"/>
      <c r="N36" s="22"/>
      <c r="O36" s="22"/>
      <c r="P36" s="22"/>
    </row>
    <row r="37" spans="1:16" ht="39" customHeight="1" x14ac:dyDescent="0.15">
      <c r="A37" s="22"/>
      <c r="B37" s="35"/>
      <c r="C37" s="1242" t="s">
        <v>574</v>
      </c>
      <c r="D37" s="1243"/>
      <c r="E37" s="1244"/>
      <c r="F37" s="36">
        <v>3.38</v>
      </c>
      <c r="G37" s="37">
        <v>3.48</v>
      </c>
      <c r="H37" s="37">
        <v>3.71</v>
      </c>
      <c r="I37" s="37">
        <v>0.46</v>
      </c>
      <c r="J37" s="38">
        <v>0.47</v>
      </c>
      <c r="K37" s="22"/>
      <c r="L37" s="22"/>
      <c r="M37" s="22"/>
      <c r="N37" s="22"/>
      <c r="O37" s="22"/>
      <c r="P37" s="22"/>
    </row>
    <row r="38" spans="1:16" ht="39" customHeight="1" x14ac:dyDescent="0.15">
      <c r="A38" s="22"/>
      <c r="B38" s="35"/>
      <c r="C38" s="1242" t="s">
        <v>575</v>
      </c>
      <c r="D38" s="1243"/>
      <c r="E38" s="1244"/>
      <c r="F38" s="36">
        <v>0.02</v>
      </c>
      <c r="G38" s="37">
        <v>0.04</v>
      </c>
      <c r="H38" s="37">
        <v>0.03</v>
      </c>
      <c r="I38" s="37">
        <v>0.04</v>
      </c>
      <c r="J38" s="38">
        <v>0.04</v>
      </c>
      <c r="K38" s="22"/>
      <c r="L38" s="22"/>
      <c r="M38" s="22"/>
      <c r="N38" s="22"/>
      <c r="O38" s="22"/>
      <c r="P38" s="22"/>
    </row>
    <row r="39" spans="1:16" ht="39" customHeight="1" x14ac:dyDescent="0.15">
      <c r="A39" s="22"/>
      <c r="B39" s="35"/>
      <c r="C39" s="1242" t="s">
        <v>576</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0</v>
      </c>
      <c r="G43" s="42">
        <v>0</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3Wf9J+1WtW8tsIUqipCyLFsUPq1kOYJ9u4FKRhrzlG2GMvQZPAAGl+fNE1nyyjC8ka0esOWlIoNcErt8pRSA==" saltValue="ScMMih87b2VoJhrFlnfP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2260</v>
      </c>
      <c r="L45" s="60">
        <v>2384</v>
      </c>
      <c r="M45" s="60">
        <v>2402</v>
      </c>
      <c r="N45" s="60">
        <v>2403</v>
      </c>
      <c r="O45" s="61">
        <v>2362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654</v>
      </c>
      <c r="L48" s="64">
        <v>635</v>
      </c>
      <c r="M48" s="64">
        <v>641</v>
      </c>
      <c r="N48" s="64">
        <v>656</v>
      </c>
      <c r="O48" s="65">
        <v>608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119</v>
      </c>
      <c r="L49" s="64">
        <v>119</v>
      </c>
      <c r="M49" s="64">
        <v>117</v>
      </c>
      <c r="N49" s="64">
        <v>117</v>
      </c>
      <c r="O49" s="65">
        <v>117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2370</v>
      </c>
      <c r="L52" s="64">
        <v>2417</v>
      </c>
      <c r="M52" s="64">
        <v>2510</v>
      </c>
      <c r="N52" s="64">
        <v>2498</v>
      </c>
      <c r="O52" s="65">
        <v>2475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663</v>
      </c>
      <c r="L53" s="69">
        <v>721</v>
      </c>
      <c r="M53" s="69">
        <v>650</v>
      </c>
      <c r="N53" s="69">
        <v>678</v>
      </c>
      <c r="O53" s="70">
        <v>612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521</v>
      </c>
      <c r="L57" s="84" t="s">
        <v>521</v>
      </c>
      <c r="M57" s="84" t="s">
        <v>521</v>
      </c>
      <c r="N57" s="84" t="s">
        <v>521</v>
      </c>
      <c r="O57" s="85" t="s">
        <v>521</v>
      </c>
    </row>
    <row r="58" spans="1:21" ht="31.5" customHeight="1" thickBot="1" x14ac:dyDescent="0.2">
      <c r="B58" s="1268"/>
      <c r="C58" s="1269"/>
      <c r="D58" s="1273" t="s">
        <v>27</v>
      </c>
      <c r="E58" s="1274"/>
      <c r="F58" s="1274"/>
      <c r="G58" s="1274"/>
      <c r="H58" s="1274"/>
      <c r="I58" s="1274"/>
      <c r="J58" s="1275"/>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L9b8g+A/Tp5c7g6557OKJH5pzm+mX7MVIaArvA1zFl+flIiL9rIpEE1ICth/JA6+rvFF8RQu+IKrydSyJi3A==" saltValue="XPrTaZjP4W3VehXSA9B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23846</v>
      </c>
      <c r="J41" s="104">
        <v>23270</v>
      </c>
      <c r="K41" s="104">
        <v>24531</v>
      </c>
      <c r="L41" s="104">
        <v>24444</v>
      </c>
      <c r="M41" s="105">
        <v>24450</v>
      </c>
    </row>
    <row r="42" spans="2:13" ht="27.75" customHeight="1" x14ac:dyDescent="0.15">
      <c r="B42" s="1278"/>
      <c r="C42" s="1279"/>
      <c r="D42" s="106"/>
      <c r="E42" s="1284" t="s">
        <v>32</v>
      </c>
      <c r="F42" s="1284"/>
      <c r="G42" s="1284"/>
      <c r="H42" s="1285"/>
      <c r="I42" s="107">
        <v>988</v>
      </c>
      <c r="J42" s="108">
        <v>864</v>
      </c>
      <c r="K42" s="108">
        <v>741</v>
      </c>
      <c r="L42" s="108">
        <v>618</v>
      </c>
      <c r="M42" s="109">
        <v>594</v>
      </c>
    </row>
    <row r="43" spans="2:13" ht="27.75" customHeight="1" x14ac:dyDescent="0.15">
      <c r="B43" s="1278"/>
      <c r="C43" s="1279"/>
      <c r="D43" s="106"/>
      <c r="E43" s="1284" t="s">
        <v>33</v>
      </c>
      <c r="F43" s="1284"/>
      <c r="G43" s="1284"/>
      <c r="H43" s="1285"/>
      <c r="I43" s="107">
        <v>8959</v>
      </c>
      <c r="J43" s="108">
        <v>9592</v>
      </c>
      <c r="K43" s="108">
        <v>10242</v>
      </c>
      <c r="L43" s="108">
        <v>10348</v>
      </c>
      <c r="M43" s="109">
        <v>10072</v>
      </c>
    </row>
    <row r="44" spans="2:13" ht="27.75" customHeight="1" x14ac:dyDescent="0.15">
      <c r="B44" s="1278"/>
      <c r="C44" s="1279"/>
      <c r="D44" s="106"/>
      <c r="E44" s="1284" t="s">
        <v>34</v>
      </c>
      <c r="F44" s="1284"/>
      <c r="G44" s="1284"/>
      <c r="H44" s="1285"/>
      <c r="I44" s="107">
        <v>617</v>
      </c>
      <c r="J44" s="108">
        <v>503</v>
      </c>
      <c r="K44" s="108">
        <v>390</v>
      </c>
      <c r="L44" s="108">
        <v>276</v>
      </c>
      <c r="M44" s="109">
        <v>161</v>
      </c>
    </row>
    <row r="45" spans="2:13" ht="27.75" customHeight="1" x14ac:dyDescent="0.15">
      <c r="B45" s="1278"/>
      <c r="C45" s="1279"/>
      <c r="D45" s="106"/>
      <c r="E45" s="1284" t="s">
        <v>35</v>
      </c>
      <c r="F45" s="1284"/>
      <c r="G45" s="1284"/>
      <c r="H45" s="1285"/>
      <c r="I45" s="107">
        <v>3838</v>
      </c>
      <c r="J45" s="108">
        <v>3496</v>
      </c>
      <c r="K45" s="108">
        <v>3525</v>
      </c>
      <c r="L45" s="108">
        <v>3592</v>
      </c>
      <c r="M45" s="109">
        <v>3578</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4101</v>
      </c>
      <c r="J50" s="108">
        <v>4247</v>
      </c>
      <c r="K50" s="108">
        <v>4086</v>
      </c>
      <c r="L50" s="108">
        <v>3683</v>
      </c>
      <c r="M50" s="109">
        <v>3787</v>
      </c>
    </row>
    <row r="51" spans="2:13" ht="27.75" customHeight="1" x14ac:dyDescent="0.15">
      <c r="B51" s="1278"/>
      <c r="C51" s="1279"/>
      <c r="D51" s="106"/>
      <c r="E51" s="1284" t="s">
        <v>42</v>
      </c>
      <c r="F51" s="1284"/>
      <c r="G51" s="1284"/>
      <c r="H51" s="1285"/>
      <c r="I51" s="107">
        <v>6243</v>
      </c>
      <c r="J51" s="108">
        <v>6604</v>
      </c>
      <c r="K51" s="108">
        <v>6975</v>
      </c>
      <c r="L51" s="108">
        <v>7048</v>
      </c>
      <c r="M51" s="109">
        <v>7041</v>
      </c>
    </row>
    <row r="52" spans="2:13" ht="27.75" customHeight="1" x14ac:dyDescent="0.15">
      <c r="B52" s="1280"/>
      <c r="C52" s="1281"/>
      <c r="D52" s="106"/>
      <c r="E52" s="1284" t="s">
        <v>43</v>
      </c>
      <c r="F52" s="1284"/>
      <c r="G52" s="1284"/>
      <c r="H52" s="1285"/>
      <c r="I52" s="107">
        <v>23745</v>
      </c>
      <c r="J52" s="108">
        <v>23663</v>
      </c>
      <c r="K52" s="108">
        <v>23633</v>
      </c>
      <c r="L52" s="108">
        <v>24041</v>
      </c>
      <c r="M52" s="109">
        <v>24125</v>
      </c>
    </row>
    <row r="53" spans="2:13" ht="27.75" customHeight="1" thickBot="1" x14ac:dyDescent="0.2">
      <c r="B53" s="1291" t="s">
        <v>44</v>
      </c>
      <c r="C53" s="1292"/>
      <c r="D53" s="113"/>
      <c r="E53" s="1293" t="s">
        <v>45</v>
      </c>
      <c r="F53" s="1293"/>
      <c r="G53" s="1293"/>
      <c r="H53" s="1294"/>
      <c r="I53" s="114">
        <v>4158</v>
      </c>
      <c r="J53" s="115">
        <v>3211</v>
      </c>
      <c r="K53" s="115">
        <v>4735</v>
      </c>
      <c r="L53" s="115">
        <v>4506</v>
      </c>
      <c r="M53" s="116">
        <v>3903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RuP4t82cde8LZFvPou/ogH7AAjvH77bo+IEXTeOWL/NXFzq4wL9t25qiXDytq9JjTxF3G0iYKv34B2FBcy8gg==" saltValue="tL4yU9EL4xUp3IcMlWQE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2398</v>
      </c>
      <c r="G55" s="128">
        <v>1079</v>
      </c>
      <c r="H55" s="129">
        <v>1040</v>
      </c>
    </row>
    <row r="56" spans="2:8" ht="52.5" customHeight="1" x14ac:dyDescent="0.15">
      <c r="B56" s="130"/>
      <c r="C56" s="1305" t="s">
        <v>49</v>
      </c>
      <c r="D56" s="1305"/>
      <c r="E56" s="1306"/>
      <c r="F56" s="131" t="s">
        <v>521</v>
      </c>
      <c r="G56" s="131" t="s">
        <v>521</v>
      </c>
      <c r="H56" s="132" t="s">
        <v>521</v>
      </c>
    </row>
    <row r="57" spans="2:8" ht="53.25" customHeight="1" x14ac:dyDescent="0.15">
      <c r="B57" s="130"/>
      <c r="C57" s="1307" t="s">
        <v>50</v>
      </c>
      <c r="D57" s="1307"/>
      <c r="E57" s="1308"/>
      <c r="F57" s="133">
        <v>1163</v>
      </c>
      <c r="G57" s="133">
        <v>1409</v>
      </c>
      <c r="H57" s="134">
        <v>1666</v>
      </c>
    </row>
    <row r="58" spans="2:8" ht="45.75" customHeight="1" x14ac:dyDescent="0.15">
      <c r="B58" s="135"/>
      <c r="C58" s="1295" t="s">
        <v>586</v>
      </c>
      <c r="D58" s="1296"/>
      <c r="E58" s="1297"/>
      <c r="F58" s="136">
        <v>735</v>
      </c>
      <c r="G58" s="136">
        <v>735</v>
      </c>
      <c r="H58" s="137">
        <v>736</v>
      </c>
    </row>
    <row r="59" spans="2:8" ht="45.75" customHeight="1" x14ac:dyDescent="0.15">
      <c r="B59" s="135"/>
      <c r="C59" s="1295" t="s">
        <v>587</v>
      </c>
      <c r="D59" s="1296"/>
      <c r="E59" s="1297"/>
      <c r="F59" s="136">
        <v>350</v>
      </c>
      <c r="G59" s="136">
        <v>400</v>
      </c>
      <c r="H59" s="137">
        <v>451</v>
      </c>
    </row>
    <row r="60" spans="2:8" ht="45.75" customHeight="1" x14ac:dyDescent="0.15">
      <c r="B60" s="135"/>
      <c r="C60" s="1295" t="s">
        <v>588</v>
      </c>
      <c r="D60" s="1296"/>
      <c r="E60" s="1297"/>
      <c r="F60" s="136">
        <v>0</v>
      </c>
      <c r="G60" s="136">
        <v>200</v>
      </c>
      <c r="H60" s="137">
        <v>400</v>
      </c>
    </row>
    <row r="61" spans="2:8" ht="45.75" customHeight="1" x14ac:dyDescent="0.15">
      <c r="B61" s="135"/>
      <c r="C61" s="1295" t="s">
        <v>589</v>
      </c>
      <c r="D61" s="1296"/>
      <c r="E61" s="1297"/>
      <c r="F61" s="136">
        <v>50</v>
      </c>
      <c r="G61" s="136">
        <v>49</v>
      </c>
      <c r="H61" s="137">
        <v>48</v>
      </c>
    </row>
    <row r="62" spans="2:8" ht="45.75" customHeight="1" thickBot="1" x14ac:dyDescent="0.2">
      <c r="B62" s="138"/>
      <c r="C62" s="1298" t="s">
        <v>615</v>
      </c>
      <c r="D62" s="1299"/>
      <c r="E62" s="1300"/>
      <c r="F62" s="139">
        <v>9</v>
      </c>
      <c r="G62" s="139">
        <v>8</v>
      </c>
      <c r="H62" s="140">
        <v>15</v>
      </c>
    </row>
    <row r="63" spans="2:8" ht="52.5" customHeight="1" thickBot="1" x14ac:dyDescent="0.2">
      <c r="B63" s="141"/>
      <c r="C63" s="1301" t="s">
        <v>51</v>
      </c>
      <c r="D63" s="1301"/>
      <c r="E63" s="1302"/>
      <c r="F63" s="142">
        <v>3561</v>
      </c>
      <c r="G63" s="142">
        <v>2488</v>
      </c>
      <c r="H63" s="143">
        <v>2706</v>
      </c>
    </row>
    <row r="64" spans="2:8" ht="15" customHeight="1" x14ac:dyDescent="0.15"/>
  </sheetData>
  <sheetProtection algorithmName="SHA-512" hashValue="DpqfoPVBEPA2nQ3YWjSAdW70NwuANK4EpJOfhSxuE2X0lCEz33h9aO7idrwxK3FxVcPiWJTNzMkTpkYfXHsJEA==" saltValue="Wq3K9Ki6KPE0iibmb0V4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9D06A-B400-4F4E-87F2-E660EC61ED8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09">
        <v>25.9</v>
      </c>
      <c r="BQ51" s="1309"/>
      <c r="BR51" s="1309"/>
      <c r="BS51" s="1309"/>
      <c r="BT51" s="1309"/>
      <c r="BU51" s="1309"/>
      <c r="BV51" s="1309"/>
      <c r="BW51" s="1309"/>
      <c r="BX51" s="1309">
        <v>20.100000000000001</v>
      </c>
      <c r="BY51" s="1309"/>
      <c r="BZ51" s="1309"/>
      <c r="CA51" s="1309"/>
      <c r="CB51" s="1309"/>
      <c r="CC51" s="1309"/>
      <c r="CD51" s="1309"/>
      <c r="CE51" s="1309"/>
      <c r="CF51" s="1309">
        <v>29.1</v>
      </c>
      <c r="CG51" s="1309"/>
      <c r="CH51" s="1309"/>
      <c r="CI51" s="1309"/>
      <c r="CJ51" s="1309"/>
      <c r="CK51" s="1309"/>
      <c r="CL51" s="1309"/>
      <c r="CM51" s="1309"/>
      <c r="CN51" s="1309">
        <v>27.4</v>
      </c>
      <c r="CO51" s="1309"/>
      <c r="CP51" s="1309"/>
      <c r="CQ51" s="1309"/>
      <c r="CR51" s="1309"/>
      <c r="CS51" s="1309"/>
      <c r="CT51" s="1309"/>
      <c r="CU51" s="1309"/>
      <c r="CV51" s="1309">
        <v>23.5</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09">
        <v>66.099999999999994</v>
      </c>
      <c r="BQ53" s="1309"/>
      <c r="BR53" s="1309"/>
      <c r="BS53" s="1309"/>
      <c r="BT53" s="1309"/>
      <c r="BU53" s="1309"/>
      <c r="BV53" s="1309"/>
      <c r="BW53" s="1309"/>
      <c r="BX53" s="1309">
        <v>67.7</v>
      </c>
      <c r="BY53" s="1309"/>
      <c r="BZ53" s="1309"/>
      <c r="CA53" s="1309"/>
      <c r="CB53" s="1309"/>
      <c r="CC53" s="1309"/>
      <c r="CD53" s="1309"/>
      <c r="CE53" s="1309"/>
      <c r="CF53" s="1309">
        <v>67.8</v>
      </c>
      <c r="CG53" s="1309"/>
      <c r="CH53" s="1309"/>
      <c r="CI53" s="1309"/>
      <c r="CJ53" s="1309"/>
      <c r="CK53" s="1309"/>
      <c r="CL53" s="1309"/>
      <c r="CM53" s="1309"/>
      <c r="CN53" s="1309">
        <v>69</v>
      </c>
      <c r="CO53" s="1309"/>
      <c r="CP53" s="1309"/>
      <c r="CQ53" s="1309"/>
      <c r="CR53" s="1309"/>
      <c r="CS53" s="1309"/>
      <c r="CT53" s="1309"/>
      <c r="CU53" s="1309"/>
      <c r="CV53" s="1309">
        <v>69.599999999999994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v>25.9</v>
      </c>
      <c r="BQ73" s="1309"/>
      <c r="BR73" s="1309"/>
      <c r="BS73" s="1309"/>
      <c r="BT73" s="1309"/>
      <c r="BU73" s="1309"/>
      <c r="BV73" s="1309"/>
      <c r="BW73" s="1309"/>
      <c r="BX73" s="1309">
        <v>20.100000000000001</v>
      </c>
      <c r="BY73" s="1309"/>
      <c r="BZ73" s="1309"/>
      <c r="CA73" s="1309"/>
      <c r="CB73" s="1309"/>
      <c r="CC73" s="1309"/>
      <c r="CD73" s="1309"/>
      <c r="CE73" s="1309"/>
      <c r="CF73" s="1309">
        <v>29.1</v>
      </c>
      <c r="CG73" s="1309"/>
      <c r="CH73" s="1309"/>
      <c r="CI73" s="1309"/>
      <c r="CJ73" s="1309"/>
      <c r="CK73" s="1309"/>
      <c r="CL73" s="1309"/>
      <c r="CM73" s="1309"/>
      <c r="CN73" s="1309">
        <v>27.4</v>
      </c>
      <c r="CO73" s="1309"/>
      <c r="CP73" s="1309"/>
      <c r="CQ73" s="1309"/>
      <c r="CR73" s="1309"/>
      <c r="CS73" s="1309"/>
      <c r="CT73" s="1309"/>
      <c r="CU73" s="1309"/>
      <c r="CV73" s="1309">
        <v>23.5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4.3</v>
      </c>
      <c r="BY75" s="1309"/>
      <c r="BZ75" s="1309"/>
      <c r="CA75" s="1309"/>
      <c r="CB75" s="1309"/>
      <c r="CC75" s="1309"/>
      <c r="CD75" s="1309"/>
      <c r="CE75" s="1309"/>
      <c r="CF75" s="1309">
        <v>4.2</v>
      </c>
      <c r="CG75" s="1309"/>
      <c r="CH75" s="1309"/>
      <c r="CI75" s="1309"/>
      <c r="CJ75" s="1309"/>
      <c r="CK75" s="1309"/>
      <c r="CL75" s="1309"/>
      <c r="CM75" s="1309"/>
      <c r="CN75" s="1309">
        <v>4.2</v>
      </c>
      <c r="CO75" s="1309"/>
      <c r="CP75" s="1309"/>
      <c r="CQ75" s="1309"/>
      <c r="CR75" s="1309"/>
      <c r="CS75" s="1309"/>
      <c r="CT75" s="1309"/>
      <c r="CU75" s="1309"/>
      <c r="CV75" s="1309">
        <v>3.9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XX3lCDDTw+zgWmKFbNx6FlzH9yQB4ZTip0DdELFf8rTlh9XeV5xxqeKTCoD4HsBCTkybOyhevfYTs6FLGIs8w==" saltValue="1sUQLZPtSdYBxb8cenlN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24"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320F9-043C-44A5-9383-32E0A5731388}">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mBNHOxuuxUm/npgAPlXvFHpL54txxokNq/VBItyNTfG10wDK9sJRpypJYfS8NB6aZ4POjyQcVDgtTj0sHevhuQ==" saltValue="+KXQYCsPFGJ78e/lSnLgZA==" spinCount="100000" sheet="1" objects="1" scenarios="1"/>
  <dataConsolidate/>
  <phoneticPr fontId="2"/>
  <printOptions horizontalCentered="1" verticalCentered="1"/>
  <pageMargins left="0" right="0" top="0.19685039370078741" bottom="0" header="0.39370078740157483" footer="0"/>
  <pageSetup paperSize="124"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C09A-E328-427E-8EFF-C1FFA7FE32B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WfSDeEONiWybGk7uWqEWzlXUEOLT7NQrTocn2jt7STmVW3n3SuVwIeeEcoxQl87lPaN//RAEOLJteaHwsN4o0A==" saltValue="3cfQLgRomLfPUSr5TcmMtw==" spinCount="100000" sheet="1" objects="1" scenarios="1"/>
  <dataConsolidate/>
  <phoneticPr fontId="2"/>
  <printOptions horizontalCentered="1" verticalCentered="1"/>
  <pageMargins left="0" right="0" top="0.19685039370078741" bottom="0" header="0.39370078740157483" footer="0"/>
  <pageSetup paperSize="124"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25875</v>
      </c>
      <c r="E3" s="162"/>
      <c r="F3" s="163">
        <v>54227</v>
      </c>
      <c r="G3" s="164"/>
      <c r="H3" s="165"/>
    </row>
    <row r="4" spans="1:8" x14ac:dyDescent="0.15">
      <c r="A4" s="166"/>
      <c r="B4" s="167"/>
      <c r="C4" s="168"/>
      <c r="D4" s="169">
        <v>16838</v>
      </c>
      <c r="E4" s="170"/>
      <c r="F4" s="171">
        <v>29694</v>
      </c>
      <c r="G4" s="172"/>
      <c r="H4" s="173"/>
    </row>
    <row r="5" spans="1:8" x14ac:dyDescent="0.15">
      <c r="A5" s="154" t="s">
        <v>555</v>
      </c>
      <c r="B5" s="159"/>
      <c r="C5" s="160"/>
      <c r="D5" s="161">
        <v>26102</v>
      </c>
      <c r="E5" s="162"/>
      <c r="F5" s="163">
        <v>57295</v>
      </c>
      <c r="G5" s="164"/>
      <c r="H5" s="165"/>
    </row>
    <row r="6" spans="1:8" x14ac:dyDescent="0.15">
      <c r="A6" s="166"/>
      <c r="B6" s="167"/>
      <c r="C6" s="168"/>
      <c r="D6" s="169">
        <v>12693</v>
      </c>
      <c r="E6" s="170"/>
      <c r="F6" s="171">
        <v>32771</v>
      </c>
      <c r="G6" s="172"/>
      <c r="H6" s="173"/>
    </row>
    <row r="7" spans="1:8" x14ac:dyDescent="0.15">
      <c r="A7" s="154" t="s">
        <v>556</v>
      </c>
      <c r="B7" s="159"/>
      <c r="C7" s="160"/>
      <c r="D7" s="161">
        <v>56551</v>
      </c>
      <c r="E7" s="162"/>
      <c r="F7" s="163">
        <v>54110</v>
      </c>
      <c r="G7" s="164"/>
      <c r="H7" s="165"/>
    </row>
    <row r="8" spans="1:8" x14ac:dyDescent="0.15">
      <c r="A8" s="166"/>
      <c r="B8" s="167"/>
      <c r="C8" s="168"/>
      <c r="D8" s="169">
        <v>32031</v>
      </c>
      <c r="E8" s="170"/>
      <c r="F8" s="171">
        <v>30620</v>
      </c>
      <c r="G8" s="172"/>
      <c r="H8" s="173"/>
    </row>
    <row r="9" spans="1:8" x14ac:dyDescent="0.15">
      <c r="A9" s="154" t="s">
        <v>557</v>
      </c>
      <c r="B9" s="159"/>
      <c r="C9" s="160"/>
      <c r="D9" s="161">
        <v>30680</v>
      </c>
      <c r="E9" s="162"/>
      <c r="F9" s="163">
        <v>54684</v>
      </c>
      <c r="G9" s="164"/>
      <c r="H9" s="165"/>
    </row>
    <row r="10" spans="1:8" x14ac:dyDescent="0.15">
      <c r="A10" s="166"/>
      <c r="B10" s="167"/>
      <c r="C10" s="168"/>
      <c r="D10" s="169">
        <v>22000</v>
      </c>
      <c r="E10" s="170"/>
      <c r="F10" s="171">
        <v>32829</v>
      </c>
      <c r="G10" s="172"/>
      <c r="H10" s="173"/>
    </row>
    <row r="11" spans="1:8" x14ac:dyDescent="0.15">
      <c r="A11" s="154" t="s">
        <v>558</v>
      </c>
      <c r="B11" s="159"/>
      <c r="C11" s="160"/>
      <c r="D11" s="161">
        <v>35331</v>
      </c>
      <c r="E11" s="162"/>
      <c r="F11" s="163">
        <v>62383</v>
      </c>
      <c r="G11" s="164"/>
      <c r="H11" s="165"/>
    </row>
    <row r="12" spans="1:8" x14ac:dyDescent="0.15">
      <c r="A12" s="166"/>
      <c r="B12" s="167"/>
      <c r="C12" s="174"/>
      <c r="D12" s="169">
        <v>22828</v>
      </c>
      <c r="E12" s="170"/>
      <c r="F12" s="171">
        <v>35325</v>
      </c>
      <c r="G12" s="172"/>
      <c r="H12" s="173"/>
    </row>
    <row r="13" spans="1:8" x14ac:dyDescent="0.15">
      <c r="A13" s="154"/>
      <c r="B13" s="159"/>
      <c r="C13" s="175"/>
      <c r="D13" s="176">
        <v>34908</v>
      </c>
      <c r="E13" s="177"/>
      <c r="F13" s="178">
        <v>56540</v>
      </c>
      <c r="G13" s="179"/>
      <c r="H13" s="165"/>
    </row>
    <row r="14" spans="1:8" x14ac:dyDescent="0.15">
      <c r="A14" s="166"/>
      <c r="B14" s="167"/>
      <c r="C14" s="168"/>
      <c r="D14" s="169">
        <v>21278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5.91</v>
      </c>
      <c r="C19" s="180">
        <f>ROUND(VALUE(SUBSTITUTE(実質収支比率等に係る経年分析!G$48,"▲","-")),2)</f>
        <v>4.76</v>
      </c>
      <c r="D19" s="180">
        <f>ROUND(VALUE(SUBSTITUTE(実質収支比率等に係る経年分析!H$48,"▲","-")),2)</f>
        <v>5.24</v>
      </c>
      <c r="E19" s="180">
        <f>ROUND(VALUE(SUBSTITUTE(実質収支比率等に係る経年分析!I$48,"▲","-")),2)</f>
        <v>5.03</v>
      </c>
      <c r="F19" s="180">
        <f>ROUND(VALUE(SUBSTITUTE(実質収支比率等に係る経年分析!J$48,"▲","-")),2)</f>
        <v>5.86</v>
      </c>
    </row>
    <row r="20" spans="1:11" x14ac:dyDescent="0.15">
      <c r="A20" s="180" t="s">
        <v>55</v>
      </c>
      <c r="B20" s="180">
        <f>ROUND(VALUE(SUBSTITUTE(実質収支比率等に係る経年分析!F$47,"▲","-")),2)</f>
        <v>15.54</v>
      </c>
      <c r="C20" s="180">
        <f>ROUND(VALUE(SUBSTITUTE(実質収支比率等に係る経年分析!G$47,"▲","-")),2)</f>
        <v>15.39</v>
      </c>
      <c r="D20" s="180">
        <f>ROUND(VALUE(SUBSTITUTE(実質収支比率等に係る経年分析!H$47,"▲","-")),2)</f>
        <v>13.21</v>
      </c>
      <c r="E20" s="180">
        <f>ROUND(VALUE(SUBSTITUTE(実質収支比率等に係る経年分析!I$47,"▲","-")),2)</f>
        <v>5.87</v>
      </c>
      <c r="F20" s="180">
        <f>ROUND(VALUE(SUBSTITUTE(実質収支比率等に係る経年分析!J$47,"▲","-")),2)</f>
        <v>5.63</v>
      </c>
    </row>
    <row r="21" spans="1:11" x14ac:dyDescent="0.15">
      <c r="A21" s="180" t="s">
        <v>56</v>
      </c>
      <c r="B21" s="180">
        <f>IF(ISNUMBER(VALUE(SUBSTITUTE(実質収支比率等に係る経年分析!F$49,"▲","-"))),ROUND(VALUE(SUBSTITUTE(実質収支比率等に係る経年分析!F$49,"▲","-")),2),NA())</f>
        <v>3.93</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-7.34</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尾張都市計画事業江南布袋南部土地区画整理事業特別会計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2370</v>
      </c>
      <c r="E42" s="182"/>
      <c r="F42" s="182"/>
      <c r="G42" s="182">
        <f>'実質公債費比率（分子）の構造'!L$52</f>
        <v>2417</v>
      </c>
      <c r="H42" s="182"/>
      <c r="I42" s="182"/>
      <c r="J42" s="182">
        <f>'実質公債費比率（分子）の構造'!M$52</f>
        <v>2510</v>
      </c>
      <c r="K42" s="182"/>
      <c r="L42" s="182"/>
      <c r="M42" s="182">
        <f>'実質公債費比率（分子）の構造'!N$52</f>
        <v>2498</v>
      </c>
      <c r="N42" s="182"/>
      <c r="O42" s="182"/>
      <c r="P42" s="182">
        <f>'実質公債費比率（分子）の構造'!O$52</f>
        <v>2475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119</v>
      </c>
      <c r="F45" s="182"/>
      <c r="G45" s="182"/>
      <c r="H45" s="182">
        <f>'実質公債費比率（分子）の構造'!M$49</f>
        <v>117</v>
      </c>
      <c r="I45" s="182"/>
      <c r="J45" s="182"/>
      <c r="K45" s="182">
        <f>'実質公債費比率（分子）の構造'!N$49</f>
        <v>117</v>
      </c>
      <c r="L45" s="182"/>
      <c r="M45" s="182"/>
      <c r="N45" s="182">
        <f>'実質公債費比率（分子）の構造'!O$49</f>
        <v>117</v>
      </c>
      <c r="O45" s="182"/>
      <c r="P45" s="182"/>
    </row>
    <row r="46" spans="1:16" x14ac:dyDescent="0.15">
      <c r="A46" s="182" t="s">
        <v>67</v>
      </c>
      <c r="B46" s="182">
        <f>'実質公債費比率（分子）の構造'!K$48</f>
        <v>654</v>
      </c>
      <c r="C46" s="182"/>
      <c r="D46" s="182"/>
      <c r="E46" s="182">
        <f>'実質公債費比率（分子）の構造'!L$48</f>
        <v>635</v>
      </c>
      <c r="F46" s="182"/>
      <c r="G46" s="182"/>
      <c r="H46" s="182">
        <f>'実質公債費比率（分子）の構造'!M$48</f>
        <v>641</v>
      </c>
      <c r="I46" s="182"/>
      <c r="J46" s="182"/>
      <c r="K46" s="182">
        <f>'実質公債費比率（分子）の構造'!N$48</f>
        <v>656</v>
      </c>
      <c r="L46" s="182"/>
      <c r="M46" s="182"/>
      <c r="N46" s="182">
        <f>'実質公債費比率（分子）の構造'!O$48</f>
        <v>608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2260</v>
      </c>
      <c r="C49" s="182"/>
      <c r="D49" s="182"/>
      <c r="E49" s="182">
        <f>'実質公債費比率（分子）の構造'!L$45</f>
        <v>2384</v>
      </c>
      <c r="F49" s="182"/>
      <c r="G49" s="182"/>
      <c r="H49" s="182">
        <f>'実質公債費比率（分子）の構造'!M$45</f>
        <v>2402</v>
      </c>
      <c r="I49" s="182"/>
      <c r="J49" s="182"/>
      <c r="K49" s="182">
        <f>'実質公債費比率（分子）の構造'!N$45</f>
        <v>2403</v>
      </c>
      <c r="L49" s="182"/>
      <c r="M49" s="182"/>
      <c r="N49" s="182">
        <f>'実質公債費比率（分子）の構造'!O$45</f>
        <v>2362</v>
      </c>
      <c r="O49" s="182"/>
      <c r="P49" s="182"/>
    </row>
    <row r="50" spans="1:16" x14ac:dyDescent="0.15">
      <c r="A50" s="182" t="s">
        <v>71</v>
      </c>
      <c r="B50" s="182" t="e">
        <f>NA()</f>
        <v>#N/A</v>
      </c>
      <c r="C50" s="182">
        <f>IF(ISNUMBER('実質公債費比率（分子）の構造'!K$53),'実質公債費比率（分子）の構造'!K$53,NA())</f>
        <v>663</v>
      </c>
      <c r="D50" s="182" t="e">
        <f>NA()</f>
        <v>#N/A</v>
      </c>
      <c r="E50" s="182" t="e">
        <f>NA()</f>
        <v>#N/A</v>
      </c>
      <c r="F50" s="182">
        <f>IF(ISNUMBER('実質公債費比率（分子）の構造'!L$53),'実質公債費比率（分子）の構造'!L$53,NA())</f>
        <v>721</v>
      </c>
      <c r="G50" s="182" t="e">
        <f>NA()</f>
        <v>#N/A</v>
      </c>
      <c r="H50" s="182" t="e">
        <f>NA()</f>
        <v>#N/A</v>
      </c>
      <c r="I50" s="182">
        <f>IF(ISNUMBER('実質公債費比率（分子）の構造'!M$53),'実質公債費比率（分子）の構造'!M$53,NA())</f>
        <v>650</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23745</v>
      </c>
      <c r="E56" s="181"/>
      <c r="F56" s="181"/>
      <c r="G56" s="181">
        <f>'将来負担比率（分子）の構造'!J$52</f>
        <v>23663</v>
      </c>
      <c r="H56" s="181"/>
      <c r="I56" s="181"/>
      <c r="J56" s="181">
        <f>'将来負担比率（分子）の構造'!K$52</f>
        <v>23633</v>
      </c>
      <c r="K56" s="181"/>
      <c r="L56" s="181"/>
      <c r="M56" s="181">
        <f>'将来負担比率（分子）の構造'!L$52</f>
        <v>24041</v>
      </c>
      <c r="N56" s="181"/>
      <c r="O56" s="181"/>
      <c r="P56" s="181">
        <f>'将来負担比率（分子）の構造'!M$52</f>
        <v>24125</v>
      </c>
    </row>
    <row r="57" spans="1:16" x14ac:dyDescent="0.15">
      <c r="A57" s="181" t="s">
        <v>42</v>
      </c>
      <c r="B57" s="181"/>
      <c r="C57" s="181"/>
      <c r="D57" s="181">
        <f>'将来負担比率（分子）の構造'!I$51</f>
        <v>6243</v>
      </c>
      <c r="E57" s="181"/>
      <c r="F57" s="181"/>
      <c r="G57" s="181">
        <f>'将来負担比率（分子）の構造'!J$51</f>
        <v>6604</v>
      </c>
      <c r="H57" s="181"/>
      <c r="I57" s="181"/>
      <c r="J57" s="181">
        <f>'将来負担比率（分子）の構造'!K$51</f>
        <v>6975</v>
      </c>
      <c r="K57" s="181"/>
      <c r="L57" s="181"/>
      <c r="M57" s="181">
        <f>'将来負担比率（分子）の構造'!L$51</f>
        <v>7048</v>
      </c>
      <c r="N57" s="181"/>
      <c r="O57" s="181"/>
      <c r="P57" s="181">
        <f>'将来負担比率（分子）の構造'!M$51</f>
        <v>7041</v>
      </c>
    </row>
    <row r="58" spans="1:16" x14ac:dyDescent="0.15">
      <c r="A58" s="181" t="s">
        <v>41</v>
      </c>
      <c r="B58" s="181"/>
      <c r="C58" s="181"/>
      <c r="D58" s="181">
        <f>'将来負担比率（分子）の構造'!I$50</f>
        <v>4101</v>
      </c>
      <c r="E58" s="181"/>
      <c r="F58" s="181"/>
      <c r="G58" s="181">
        <f>'将来負担比率（分子）の構造'!J$50</f>
        <v>4247</v>
      </c>
      <c r="H58" s="181"/>
      <c r="I58" s="181"/>
      <c r="J58" s="181">
        <f>'将来負担比率（分子）の構造'!K$50</f>
        <v>4086</v>
      </c>
      <c r="K58" s="181"/>
      <c r="L58" s="181"/>
      <c r="M58" s="181">
        <f>'将来負担比率（分子）の構造'!L$50</f>
        <v>3683</v>
      </c>
      <c r="N58" s="181"/>
      <c r="O58" s="181"/>
      <c r="P58" s="181">
        <f>'将来負担比率（分子）の構造'!M$50</f>
        <v>3787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3838</v>
      </c>
      <c r="C62" s="181"/>
      <c r="D62" s="181"/>
      <c r="E62" s="181">
        <f>'将来負担比率（分子）の構造'!J$45</f>
        <v>3496</v>
      </c>
      <c r="F62" s="181"/>
      <c r="G62" s="181"/>
      <c r="H62" s="181">
        <f>'将来負担比率（分子）の構造'!K$45</f>
        <v>3525</v>
      </c>
      <c r="I62" s="181"/>
      <c r="J62" s="181"/>
      <c r="K62" s="181">
        <f>'将来負担比率（分子）の構造'!L$45</f>
        <v>3592</v>
      </c>
      <c r="L62" s="181"/>
      <c r="M62" s="181"/>
      <c r="N62" s="181">
        <f>'将来負担比率（分子）の構造'!M$45</f>
        <v>3578</v>
      </c>
      <c r="O62" s="181"/>
      <c r="P62" s="181"/>
    </row>
    <row r="63" spans="1:16" x14ac:dyDescent="0.15">
      <c r="A63" s="181" t="s">
        <v>34</v>
      </c>
      <c r="B63" s="181">
        <f>'将来負担比率（分子）の構造'!I$44</f>
        <v>617</v>
      </c>
      <c r="C63" s="181"/>
      <c r="D63" s="181"/>
      <c r="E63" s="181">
        <f>'将来負担比率（分子）の構造'!J$44</f>
        <v>503</v>
      </c>
      <c r="F63" s="181"/>
      <c r="G63" s="181"/>
      <c r="H63" s="181">
        <f>'将来負担比率（分子）の構造'!K$44</f>
        <v>390</v>
      </c>
      <c r="I63" s="181"/>
      <c r="J63" s="181"/>
      <c r="K63" s="181">
        <f>'将来負担比率（分子）の構造'!L$44</f>
        <v>276</v>
      </c>
      <c r="L63" s="181"/>
      <c r="M63" s="181"/>
      <c r="N63" s="181">
        <f>'将来負担比率（分子）の構造'!M$44</f>
        <v>161</v>
      </c>
      <c r="O63" s="181"/>
      <c r="P63" s="181"/>
    </row>
    <row r="64" spans="1:16" x14ac:dyDescent="0.15">
      <c r="A64" s="181" t="s">
        <v>33</v>
      </c>
      <c r="B64" s="181">
        <f>'将来負担比率（分子）の構造'!I$43</f>
        <v>8959</v>
      </c>
      <c r="C64" s="181"/>
      <c r="D64" s="181"/>
      <c r="E64" s="181">
        <f>'将来負担比率（分子）の構造'!J$43</f>
        <v>9592</v>
      </c>
      <c r="F64" s="181"/>
      <c r="G64" s="181"/>
      <c r="H64" s="181">
        <f>'将来負担比率（分子）の構造'!K$43</f>
        <v>10242</v>
      </c>
      <c r="I64" s="181"/>
      <c r="J64" s="181"/>
      <c r="K64" s="181">
        <f>'将来負担比率（分子）の構造'!L$43</f>
        <v>10348</v>
      </c>
      <c r="L64" s="181"/>
      <c r="M64" s="181"/>
      <c r="N64" s="181">
        <f>'将来負担比率（分子）の構造'!M$43</f>
        <v>10072</v>
      </c>
      <c r="O64" s="181"/>
      <c r="P64" s="181"/>
    </row>
    <row r="65" spans="1:16" x14ac:dyDescent="0.15">
      <c r="A65" s="181" t="s">
        <v>32</v>
      </c>
      <c r="B65" s="181">
        <f>'将来負担比率（分子）の構造'!I$42</f>
        <v>988</v>
      </c>
      <c r="C65" s="181"/>
      <c r="D65" s="181"/>
      <c r="E65" s="181">
        <f>'将来負担比率（分子）の構造'!J$42</f>
        <v>864</v>
      </c>
      <c r="F65" s="181"/>
      <c r="G65" s="181"/>
      <c r="H65" s="181">
        <f>'将来負担比率（分子）の構造'!K$42</f>
        <v>741</v>
      </c>
      <c r="I65" s="181"/>
      <c r="J65" s="181"/>
      <c r="K65" s="181">
        <f>'将来負担比率（分子）の構造'!L$42</f>
        <v>618</v>
      </c>
      <c r="L65" s="181"/>
      <c r="M65" s="181"/>
      <c r="N65" s="181">
        <f>'将来負担比率（分子）の構造'!M$42</f>
        <v>594</v>
      </c>
      <c r="O65" s="181"/>
      <c r="P65" s="181"/>
    </row>
    <row r="66" spans="1:16" x14ac:dyDescent="0.15">
      <c r="A66" s="181" t="s">
        <v>31</v>
      </c>
      <c r="B66" s="181">
        <f>'将来負担比率（分子）の構造'!I$41</f>
        <v>23846</v>
      </c>
      <c r="C66" s="181"/>
      <c r="D66" s="181"/>
      <c r="E66" s="181">
        <f>'将来負担比率（分子）の構造'!J$41</f>
        <v>23270</v>
      </c>
      <c r="F66" s="181"/>
      <c r="G66" s="181"/>
      <c r="H66" s="181">
        <f>'将来負担比率（分子）の構造'!K$41</f>
        <v>24531</v>
      </c>
      <c r="I66" s="181"/>
      <c r="J66" s="181"/>
      <c r="K66" s="181">
        <f>'将来負担比率（分子）の構造'!L$41</f>
        <v>24444</v>
      </c>
      <c r="L66" s="181"/>
      <c r="M66" s="181"/>
      <c r="N66" s="181">
        <f>'将来負担比率（分子）の構造'!M$41</f>
        <v>24450</v>
      </c>
      <c r="O66" s="181"/>
      <c r="P66" s="181"/>
    </row>
    <row r="67" spans="1:16" x14ac:dyDescent="0.15">
      <c r="A67" s="181" t="s">
        <v>75</v>
      </c>
      <c r="B67" s="181" t="e">
        <f>NA()</f>
        <v>#N/A</v>
      </c>
      <c r="C67" s="181">
        <f>IF(ISNUMBER('将来負担比率（分子）の構造'!I$53), IF('将来負担比率（分子）の構造'!I$53 &lt; 0, 0, '将来負担比率（分子）の構造'!I$53), NA())</f>
        <v>4158</v>
      </c>
      <c r="D67" s="181" t="e">
        <f>NA()</f>
        <v>#N/A</v>
      </c>
      <c r="E67" s="181" t="e">
        <f>NA()</f>
        <v>#N/A</v>
      </c>
      <c r="F67" s="181">
        <f>IF(ISNUMBER('将来負担比率（分子）の構造'!J$53), IF('将来負担比率（分子）の構造'!J$53 &lt; 0, 0, '将来負担比率（分子）の構造'!J$53), NA())</f>
        <v>3211</v>
      </c>
      <c r="G67" s="181" t="e">
        <f>NA()</f>
        <v>#N/A</v>
      </c>
      <c r="H67" s="181" t="e">
        <f>NA()</f>
        <v>#N/A</v>
      </c>
      <c r="I67" s="181">
        <f>IF(ISNUMBER('将来負担比率（分子）の構造'!K$53), IF('将来負担比率（分子）の構造'!K$53 &lt; 0, 0, '将来負担比率（分子）の構造'!K$53), NA())</f>
        <v>4735</v>
      </c>
      <c r="J67" s="181" t="e">
        <f>NA()</f>
        <v>#N/A</v>
      </c>
      <c r="K67" s="181" t="e">
        <f>NA()</f>
        <v>#N/A</v>
      </c>
      <c r="L67" s="181">
        <f>IF(ISNUMBER('将来負担比率（分子）の構造'!L$53), IF('将来負担比率（分子）の構造'!L$53 &lt; 0, 0, '将来負担比率（分子）の構造'!L$53), NA())</f>
        <v>4506</v>
      </c>
      <c r="M67" s="181" t="e">
        <f>NA()</f>
        <v>#N/A</v>
      </c>
      <c r="N67" s="181" t="e">
        <f>NA()</f>
        <v>#N/A</v>
      </c>
      <c r="O67" s="181">
        <f>IF(ISNUMBER('将来負担比率（分子）の構造'!M$53), IF('将来負担比率（分子）の構造'!M$53 &lt; 0, 0, '将来負担比率（分子）の構造'!M$53), NA())</f>
        <v>3903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2398</v>
      </c>
      <c r="C72" s="185">
        <f>基金残高に係る経年分析!G55</f>
        <v>1079</v>
      </c>
      <c r="D72" s="185">
        <f>基金残高に係る経年分析!H55</f>
        <v>1040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1163</v>
      </c>
      <c r="C74" s="185">
        <f>基金残高に係る経年分析!G57</f>
        <v>1409</v>
      </c>
      <c r="D74" s="185">
        <f>基金残高に係る経年分析!H57</f>
        <v>1666</v>
      </c>
    </row>
  </sheetData>
  <sheetProtection algorithmName="SHA-512" hashValue="SjyYATkukd5Ow0DURLZpUyZdxq6/Y3bRxme7DAm5gxPfUBAanFTW9LlOlF3SlE+pFZn9aOvEEu2/akLGz24lLw==" saltValue="zCAQilxidH5wrmmLaDCI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12940299</v>
      </c>
      <c r="S5" s="673"/>
      <c r="T5" s="673"/>
      <c r="U5" s="673"/>
      <c r="V5" s="673"/>
      <c r="W5" s="673"/>
      <c r="X5" s="673"/>
      <c r="Y5" s="674"/>
      <c r="Z5" s="675">
        <v>41.9</v>
      </c>
      <c r="AA5" s="675"/>
      <c r="AB5" s="675"/>
      <c r="AC5" s="675"/>
      <c r="AD5" s="676">
        <v>12331796</v>
      </c>
      <c r="AE5" s="676"/>
      <c r="AF5" s="676"/>
      <c r="AG5" s="676"/>
      <c r="AH5" s="676"/>
      <c r="AI5" s="676"/>
      <c r="AJ5" s="676"/>
      <c r="AK5" s="676"/>
      <c r="AL5" s="677">
        <v>69.900000000000006</v>
      </c>
      <c r="AM5" s="678"/>
      <c r="AN5" s="678"/>
      <c r="AO5" s="679"/>
      <c r="AP5" s="669" t="s">
        <v>228</v>
      </c>
      <c r="AQ5" s="670"/>
      <c r="AR5" s="670"/>
      <c r="AS5" s="670"/>
      <c r="AT5" s="670"/>
      <c r="AU5" s="670"/>
      <c r="AV5" s="670"/>
      <c r="AW5" s="670"/>
      <c r="AX5" s="670"/>
      <c r="AY5" s="670"/>
      <c r="AZ5" s="670"/>
      <c r="BA5" s="670"/>
      <c r="BB5" s="670"/>
      <c r="BC5" s="670"/>
      <c r="BD5" s="670"/>
      <c r="BE5" s="670"/>
      <c r="BF5" s="671"/>
      <c r="BG5" s="683">
        <v>12331796</v>
      </c>
      <c r="BH5" s="684"/>
      <c r="BI5" s="684"/>
      <c r="BJ5" s="684"/>
      <c r="BK5" s="684"/>
      <c r="BL5" s="684"/>
      <c r="BM5" s="684"/>
      <c r="BN5" s="685"/>
      <c r="BO5" s="686">
        <v>95.3</v>
      </c>
      <c r="BP5" s="686"/>
      <c r="BQ5" s="686"/>
      <c r="BR5" s="686"/>
      <c r="BS5" s="687">
        <v>71461</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253994</v>
      </c>
      <c r="S6" s="684"/>
      <c r="T6" s="684"/>
      <c r="U6" s="684"/>
      <c r="V6" s="684"/>
      <c r="W6" s="684"/>
      <c r="X6" s="684"/>
      <c r="Y6" s="685"/>
      <c r="Z6" s="686">
        <v>0.8</v>
      </c>
      <c r="AA6" s="686"/>
      <c r="AB6" s="686"/>
      <c r="AC6" s="686"/>
      <c r="AD6" s="687">
        <v>253994</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12331796</v>
      </c>
      <c r="BH6" s="684"/>
      <c r="BI6" s="684"/>
      <c r="BJ6" s="684"/>
      <c r="BK6" s="684"/>
      <c r="BL6" s="684"/>
      <c r="BM6" s="684"/>
      <c r="BN6" s="685"/>
      <c r="BO6" s="686">
        <v>95.3</v>
      </c>
      <c r="BP6" s="686"/>
      <c r="BQ6" s="686"/>
      <c r="BR6" s="686"/>
      <c r="BS6" s="687">
        <v>71461</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273227</v>
      </c>
      <c r="CS6" s="684"/>
      <c r="CT6" s="684"/>
      <c r="CU6" s="684"/>
      <c r="CV6" s="684"/>
      <c r="CW6" s="684"/>
      <c r="CX6" s="684"/>
      <c r="CY6" s="685"/>
      <c r="CZ6" s="677">
        <v>0.9</v>
      </c>
      <c r="DA6" s="678"/>
      <c r="DB6" s="678"/>
      <c r="DC6" s="697"/>
      <c r="DD6" s="692" t="s">
        <v>127</v>
      </c>
      <c r="DE6" s="684"/>
      <c r="DF6" s="684"/>
      <c r="DG6" s="684"/>
      <c r="DH6" s="684"/>
      <c r="DI6" s="684"/>
      <c r="DJ6" s="684"/>
      <c r="DK6" s="684"/>
      <c r="DL6" s="684"/>
      <c r="DM6" s="684"/>
      <c r="DN6" s="684"/>
      <c r="DO6" s="684"/>
      <c r="DP6" s="685"/>
      <c r="DQ6" s="692">
        <v>273227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13256</v>
      </c>
      <c r="S7" s="684"/>
      <c r="T7" s="684"/>
      <c r="U7" s="684"/>
      <c r="V7" s="684"/>
      <c r="W7" s="684"/>
      <c r="X7" s="684"/>
      <c r="Y7" s="685"/>
      <c r="Z7" s="686">
        <v>0</v>
      </c>
      <c r="AA7" s="686"/>
      <c r="AB7" s="686"/>
      <c r="AC7" s="686"/>
      <c r="AD7" s="687">
        <v>13256</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6397509</v>
      </c>
      <c r="BH7" s="684"/>
      <c r="BI7" s="684"/>
      <c r="BJ7" s="684"/>
      <c r="BK7" s="684"/>
      <c r="BL7" s="684"/>
      <c r="BM7" s="684"/>
      <c r="BN7" s="685"/>
      <c r="BO7" s="686">
        <v>49.4</v>
      </c>
      <c r="BP7" s="686"/>
      <c r="BQ7" s="686"/>
      <c r="BR7" s="686"/>
      <c r="BS7" s="687">
        <v>71461</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2989397</v>
      </c>
      <c r="CS7" s="684"/>
      <c r="CT7" s="684"/>
      <c r="CU7" s="684"/>
      <c r="CV7" s="684"/>
      <c r="CW7" s="684"/>
      <c r="CX7" s="684"/>
      <c r="CY7" s="685"/>
      <c r="CZ7" s="686">
        <v>10.1</v>
      </c>
      <c r="DA7" s="686"/>
      <c r="DB7" s="686"/>
      <c r="DC7" s="686"/>
      <c r="DD7" s="692">
        <v>141429</v>
      </c>
      <c r="DE7" s="684"/>
      <c r="DF7" s="684"/>
      <c r="DG7" s="684"/>
      <c r="DH7" s="684"/>
      <c r="DI7" s="684"/>
      <c r="DJ7" s="684"/>
      <c r="DK7" s="684"/>
      <c r="DL7" s="684"/>
      <c r="DM7" s="684"/>
      <c r="DN7" s="684"/>
      <c r="DO7" s="684"/>
      <c r="DP7" s="685"/>
      <c r="DQ7" s="692">
        <v>2509416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92119</v>
      </c>
      <c r="S8" s="684"/>
      <c r="T8" s="684"/>
      <c r="U8" s="684"/>
      <c r="V8" s="684"/>
      <c r="W8" s="684"/>
      <c r="X8" s="684"/>
      <c r="Y8" s="685"/>
      <c r="Z8" s="686">
        <v>0.3</v>
      </c>
      <c r="AA8" s="686"/>
      <c r="AB8" s="686"/>
      <c r="AC8" s="686"/>
      <c r="AD8" s="687">
        <v>92119</v>
      </c>
      <c r="AE8" s="687"/>
      <c r="AF8" s="687"/>
      <c r="AG8" s="687"/>
      <c r="AH8" s="687"/>
      <c r="AI8" s="687"/>
      <c r="AJ8" s="687"/>
      <c r="AK8" s="687"/>
      <c r="AL8" s="688">
        <v>0.5</v>
      </c>
      <c r="AM8" s="689"/>
      <c r="AN8" s="689"/>
      <c r="AO8" s="690"/>
      <c r="AP8" s="680" t="s">
        <v>239</v>
      </c>
      <c r="AQ8" s="681"/>
      <c r="AR8" s="681"/>
      <c r="AS8" s="681"/>
      <c r="AT8" s="681"/>
      <c r="AU8" s="681"/>
      <c r="AV8" s="681"/>
      <c r="AW8" s="681"/>
      <c r="AX8" s="681"/>
      <c r="AY8" s="681"/>
      <c r="AZ8" s="681"/>
      <c r="BA8" s="681"/>
      <c r="BB8" s="681"/>
      <c r="BC8" s="681"/>
      <c r="BD8" s="681"/>
      <c r="BE8" s="681"/>
      <c r="BF8" s="682"/>
      <c r="BG8" s="683">
        <v>180946</v>
      </c>
      <c r="BH8" s="684"/>
      <c r="BI8" s="684"/>
      <c r="BJ8" s="684"/>
      <c r="BK8" s="684"/>
      <c r="BL8" s="684"/>
      <c r="BM8" s="684"/>
      <c r="BN8" s="685"/>
      <c r="BO8" s="686">
        <v>1.4</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12634587</v>
      </c>
      <c r="CS8" s="684"/>
      <c r="CT8" s="684"/>
      <c r="CU8" s="684"/>
      <c r="CV8" s="684"/>
      <c r="CW8" s="684"/>
      <c r="CX8" s="684"/>
      <c r="CY8" s="685"/>
      <c r="CZ8" s="686">
        <v>42.8</v>
      </c>
      <c r="DA8" s="686"/>
      <c r="DB8" s="686"/>
      <c r="DC8" s="686"/>
      <c r="DD8" s="692">
        <v>269008</v>
      </c>
      <c r="DE8" s="684"/>
      <c r="DF8" s="684"/>
      <c r="DG8" s="684"/>
      <c r="DH8" s="684"/>
      <c r="DI8" s="684"/>
      <c r="DJ8" s="684"/>
      <c r="DK8" s="684"/>
      <c r="DL8" s="684"/>
      <c r="DM8" s="684"/>
      <c r="DN8" s="684"/>
      <c r="DO8" s="684"/>
      <c r="DP8" s="685"/>
      <c r="DQ8" s="692">
        <v>7150915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47487</v>
      </c>
      <c r="S9" s="684"/>
      <c r="T9" s="684"/>
      <c r="U9" s="684"/>
      <c r="V9" s="684"/>
      <c r="W9" s="684"/>
      <c r="X9" s="684"/>
      <c r="Y9" s="685"/>
      <c r="Z9" s="686">
        <v>0.2</v>
      </c>
      <c r="AA9" s="686"/>
      <c r="AB9" s="686"/>
      <c r="AC9" s="686"/>
      <c r="AD9" s="687">
        <v>47487</v>
      </c>
      <c r="AE9" s="687"/>
      <c r="AF9" s="687"/>
      <c r="AG9" s="687"/>
      <c r="AH9" s="687"/>
      <c r="AI9" s="687"/>
      <c r="AJ9" s="687"/>
      <c r="AK9" s="687"/>
      <c r="AL9" s="688">
        <v>0.3</v>
      </c>
      <c r="AM9" s="689"/>
      <c r="AN9" s="689"/>
      <c r="AO9" s="690"/>
      <c r="AP9" s="680" t="s">
        <v>243</v>
      </c>
      <c r="AQ9" s="681"/>
      <c r="AR9" s="681"/>
      <c r="AS9" s="681"/>
      <c r="AT9" s="681"/>
      <c r="AU9" s="681"/>
      <c r="AV9" s="681"/>
      <c r="AW9" s="681"/>
      <c r="AX9" s="681"/>
      <c r="AY9" s="681"/>
      <c r="AZ9" s="681"/>
      <c r="BA9" s="681"/>
      <c r="BB9" s="681"/>
      <c r="BC9" s="681"/>
      <c r="BD9" s="681"/>
      <c r="BE9" s="681"/>
      <c r="BF9" s="682"/>
      <c r="BG9" s="683">
        <v>5601525</v>
      </c>
      <c r="BH9" s="684"/>
      <c r="BI9" s="684"/>
      <c r="BJ9" s="684"/>
      <c r="BK9" s="684"/>
      <c r="BL9" s="684"/>
      <c r="BM9" s="684"/>
      <c r="BN9" s="685"/>
      <c r="BO9" s="686">
        <v>43.3</v>
      </c>
      <c r="BP9" s="686"/>
      <c r="BQ9" s="686"/>
      <c r="BR9" s="686"/>
      <c r="BS9" s="692" t="s">
        <v>127</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2777725</v>
      </c>
      <c r="CS9" s="684"/>
      <c r="CT9" s="684"/>
      <c r="CU9" s="684"/>
      <c r="CV9" s="684"/>
      <c r="CW9" s="684"/>
      <c r="CX9" s="684"/>
      <c r="CY9" s="685"/>
      <c r="CZ9" s="686">
        <v>9.4</v>
      </c>
      <c r="DA9" s="686"/>
      <c r="DB9" s="686"/>
      <c r="DC9" s="686"/>
      <c r="DD9" s="692">
        <v>143611</v>
      </c>
      <c r="DE9" s="684"/>
      <c r="DF9" s="684"/>
      <c r="DG9" s="684"/>
      <c r="DH9" s="684"/>
      <c r="DI9" s="684"/>
      <c r="DJ9" s="684"/>
      <c r="DK9" s="684"/>
      <c r="DL9" s="684"/>
      <c r="DM9" s="684"/>
      <c r="DN9" s="684"/>
      <c r="DO9" s="684"/>
      <c r="DP9" s="685"/>
      <c r="DQ9" s="692">
        <v>2647048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209415</v>
      </c>
      <c r="BH10" s="684"/>
      <c r="BI10" s="684"/>
      <c r="BJ10" s="684"/>
      <c r="BK10" s="684"/>
      <c r="BL10" s="684"/>
      <c r="BM10" s="684"/>
      <c r="BN10" s="685"/>
      <c r="BO10" s="686">
        <v>1.6</v>
      </c>
      <c r="BP10" s="686"/>
      <c r="BQ10" s="686"/>
      <c r="BR10" s="686"/>
      <c r="BS10" s="692" t="s">
        <v>240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229666</v>
      </c>
      <c r="CS10" s="684"/>
      <c r="CT10" s="684"/>
      <c r="CU10" s="684"/>
      <c r="CV10" s="684"/>
      <c r="CW10" s="684"/>
      <c r="CX10" s="684"/>
      <c r="CY10" s="685"/>
      <c r="CZ10" s="686">
        <v>0.8</v>
      </c>
      <c r="DA10" s="686"/>
      <c r="DB10" s="686"/>
      <c r="DC10" s="686"/>
      <c r="DD10" s="692">
        <v>49839</v>
      </c>
      <c r="DE10" s="684"/>
      <c r="DF10" s="684"/>
      <c r="DG10" s="684"/>
      <c r="DH10" s="684"/>
      <c r="DI10" s="684"/>
      <c r="DJ10" s="684"/>
      <c r="DK10" s="684"/>
      <c r="DL10" s="684"/>
      <c r="DM10" s="684"/>
      <c r="DN10" s="684"/>
      <c r="DO10" s="684"/>
      <c r="DP10" s="685"/>
      <c r="DQ10" s="692">
        <v>223345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1609878</v>
      </c>
      <c r="S11" s="684"/>
      <c r="T11" s="684"/>
      <c r="U11" s="684"/>
      <c r="V11" s="684"/>
      <c r="W11" s="684"/>
      <c r="X11" s="684"/>
      <c r="Y11" s="685"/>
      <c r="Z11" s="688">
        <v>5.2</v>
      </c>
      <c r="AA11" s="689"/>
      <c r="AB11" s="689"/>
      <c r="AC11" s="701"/>
      <c r="AD11" s="692">
        <v>1609878</v>
      </c>
      <c r="AE11" s="684"/>
      <c r="AF11" s="684"/>
      <c r="AG11" s="684"/>
      <c r="AH11" s="684"/>
      <c r="AI11" s="684"/>
      <c r="AJ11" s="684"/>
      <c r="AK11" s="685"/>
      <c r="AL11" s="688">
        <v>9.1</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405623</v>
      </c>
      <c r="BH11" s="684"/>
      <c r="BI11" s="684"/>
      <c r="BJ11" s="684"/>
      <c r="BK11" s="684"/>
      <c r="BL11" s="684"/>
      <c r="BM11" s="684"/>
      <c r="BN11" s="685"/>
      <c r="BO11" s="686">
        <v>3.1</v>
      </c>
      <c r="BP11" s="686"/>
      <c r="BQ11" s="686"/>
      <c r="BR11" s="686"/>
      <c r="BS11" s="692">
        <v>71461</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235885</v>
      </c>
      <c r="CS11" s="684"/>
      <c r="CT11" s="684"/>
      <c r="CU11" s="684"/>
      <c r="CV11" s="684"/>
      <c r="CW11" s="684"/>
      <c r="CX11" s="684"/>
      <c r="CY11" s="685"/>
      <c r="CZ11" s="686">
        <v>0.8</v>
      </c>
      <c r="DA11" s="686"/>
      <c r="DB11" s="686"/>
      <c r="DC11" s="686"/>
      <c r="DD11" s="692">
        <v>81906</v>
      </c>
      <c r="DE11" s="684"/>
      <c r="DF11" s="684"/>
      <c r="DG11" s="684"/>
      <c r="DH11" s="684"/>
      <c r="DI11" s="684"/>
      <c r="DJ11" s="684"/>
      <c r="DK11" s="684"/>
      <c r="DL11" s="684"/>
      <c r="DM11" s="684"/>
      <c r="DN11" s="684"/>
      <c r="DO11" s="684"/>
      <c r="DP11" s="685"/>
      <c r="DQ11" s="692">
        <v>160835</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240</v>
      </c>
      <c r="AE12" s="687"/>
      <c r="AF12" s="687"/>
      <c r="AG12" s="687"/>
      <c r="AH12" s="687"/>
      <c r="AI12" s="687"/>
      <c r="AJ12" s="687"/>
      <c r="AK12" s="687"/>
      <c r="AL12" s="688" t="s">
        <v>240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5179838</v>
      </c>
      <c r="BH12" s="684"/>
      <c r="BI12" s="684"/>
      <c r="BJ12" s="684"/>
      <c r="BK12" s="684"/>
      <c r="BL12" s="684"/>
      <c r="BM12" s="684"/>
      <c r="BN12" s="685"/>
      <c r="BO12" s="686">
        <v>40</v>
      </c>
      <c r="BP12" s="686"/>
      <c r="BQ12" s="686"/>
      <c r="BR12" s="686"/>
      <c r="BS12" s="692" t="s">
        <v>127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576016</v>
      </c>
      <c r="CS12" s="684"/>
      <c r="CT12" s="684"/>
      <c r="CU12" s="684"/>
      <c r="CV12" s="684"/>
      <c r="CW12" s="684"/>
      <c r="CX12" s="684"/>
      <c r="CY12" s="685"/>
      <c r="CZ12" s="686">
        <v>2</v>
      </c>
      <c r="DA12" s="686"/>
      <c r="DB12" s="686"/>
      <c r="DC12" s="686"/>
      <c r="DD12" s="692" t="s">
        <v>127</v>
      </c>
      <c r="DE12" s="684"/>
      <c r="DF12" s="684"/>
      <c r="DG12" s="684"/>
      <c r="DH12" s="684"/>
      <c r="DI12" s="684"/>
      <c r="DJ12" s="684"/>
      <c r="DK12" s="684"/>
      <c r="DL12" s="684"/>
      <c r="DM12" s="684"/>
      <c r="DN12" s="684"/>
      <c r="DO12" s="684"/>
      <c r="DP12" s="685"/>
      <c r="DQ12" s="692">
        <v>155448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240</v>
      </c>
      <c r="AE13" s="687"/>
      <c r="AF13" s="687"/>
      <c r="AG13" s="687"/>
      <c r="AH13" s="687"/>
      <c r="AI13" s="687"/>
      <c r="AJ13" s="687"/>
      <c r="AK13" s="687"/>
      <c r="AL13" s="688" t="s">
        <v>127</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5138133</v>
      </c>
      <c r="BH13" s="684"/>
      <c r="BI13" s="684"/>
      <c r="BJ13" s="684"/>
      <c r="BK13" s="684"/>
      <c r="BL13" s="684"/>
      <c r="BM13" s="684"/>
      <c r="BN13" s="685"/>
      <c r="BO13" s="686">
        <v>39.700000000000003</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2833861</v>
      </c>
      <c r="CS13" s="684"/>
      <c r="CT13" s="684"/>
      <c r="CU13" s="684"/>
      <c r="CV13" s="684"/>
      <c r="CW13" s="684"/>
      <c r="CX13" s="684"/>
      <c r="CY13" s="685"/>
      <c r="CZ13" s="686">
        <v>9.6</v>
      </c>
      <c r="DA13" s="686"/>
      <c r="DB13" s="686"/>
      <c r="DC13" s="686"/>
      <c r="DD13" s="692">
        <v>1315455</v>
      </c>
      <c r="DE13" s="684"/>
      <c r="DF13" s="684"/>
      <c r="DG13" s="684"/>
      <c r="DH13" s="684"/>
      <c r="DI13" s="684"/>
      <c r="DJ13" s="684"/>
      <c r="DK13" s="684"/>
      <c r="DL13" s="684"/>
      <c r="DM13" s="684"/>
      <c r="DN13" s="684"/>
      <c r="DO13" s="684"/>
      <c r="DP13" s="685"/>
      <c r="DQ13" s="692">
        <v>2017131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75393</v>
      </c>
      <c r="S14" s="684"/>
      <c r="T14" s="684"/>
      <c r="U14" s="684"/>
      <c r="V14" s="684"/>
      <c r="W14" s="684"/>
      <c r="X14" s="684"/>
      <c r="Y14" s="685"/>
      <c r="Z14" s="686">
        <v>0.2</v>
      </c>
      <c r="AA14" s="686"/>
      <c r="AB14" s="686"/>
      <c r="AC14" s="686"/>
      <c r="AD14" s="687">
        <v>75393</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212996</v>
      </c>
      <c r="BH14" s="684"/>
      <c r="BI14" s="684"/>
      <c r="BJ14" s="684"/>
      <c r="BK14" s="684"/>
      <c r="BL14" s="684"/>
      <c r="BM14" s="684"/>
      <c r="BN14" s="685"/>
      <c r="BO14" s="686">
        <v>1.6</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1060395</v>
      </c>
      <c r="CS14" s="684"/>
      <c r="CT14" s="684"/>
      <c r="CU14" s="684"/>
      <c r="CV14" s="684"/>
      <c r="CW14" s="684"/>
      <c r="CX14" s="684"/>
      <c r="CY14" s="685"/>
      <c r="CZ14" s="686">
        <v>3.6</v>
      </c>
      <c r="DA14" s="686"/>
      <c r="DB14" s="686"/>
      <c r="DC14" s="686"/>
      <c r="DD14" s="692">
        <v>73212</v>
      </c>
      <c r="DE14" s="684"/>
      <c r="DF14" s="684"/>
      <c r="DG14" s="684"/>
      <c r="DH14" s="684"/>
      <c r="DI14" s="684"/>
      <c r="DJ14" s="684"/>
      <c r="DK14" s="684"/>
      <c r="DL14" s="684"/>
      <c r="DM14" s="684"/>
      <c r="DN14" s="684"/>
      <c r="DO14" s="684"/>
      <c r="DP14" s="685"/>
      <c r="DQ14" s="692">
        <v>1034402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541453</v>
      </c>
      <c r="BH15" s="684"/>
      <c r="BI15" s="684"/>
      <c r="BJ15" s="684"/>
      <c r="BK15" s="684"/>
      <c r="BL15" s="684"/>
      <c r="BM15" s="684"/>
      <c r="BN15" s="685"/>
      <c r="BO15" s="686">
        <v>4.2</v>
      </c>
      <c r="BP15" s="686"/>
      <c r="BQ15" s="686"/>
      <c r="BR15" s="686"/>
      <c r="BS15" s="692" t="s">
        <v>127</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3552574</v>
      </c>
      <c r="CS15" s="684"/>
      <c r="CT15" s="684"/>
      <c r="CU15" s="684"/>
      <c r="CV15" s="684"/>
      <c r="CW15" s="684"/>
      <c r="CX15" s="684"/>
      <c r="CY15" s="685"/>
      <c r="CZ15" s="686">
        <v>12</v>
      </c>
      <c r="DA15" s="686"/>
      <c r="DB15" s="686"/>
      <c r="DC15" s="686"/>
      <c r="DD15" s="692">
        <v>1480386</v>
      </c>
      <c r="DE15" s="684"/>
      <c r="DF15" s="684"/>
      <c r="DG15" s="684"/>
      <c r="DH15" s="684"/>
      <c r="DI15" s="684"/>
      <c r="DJ15" s="684"/>
      <c r="DK15" s="684"/>
      <c r="DL15" s="684"/>
      <c r="DM15" s="684"/>
      <c r="DN15" s="684"/>
      <c r="DO15" s="684"/>
      <c r="DP15" s="685"/>
      <c r="DQ15" s="692">
        <v>1671088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23254</v>
      </c>
      <c r="S16" s="684"/>
      <c r="T16" s="684"/>
      <c r="U16" s="684"/>
      <c r="V16" s="684"/>
      <c r="W16" s="684"/>
      <c r="X16" s="684"/>
      <c r="Y16" s="685"/>
      <c r="Z16" s="686">
        <v>0.1</v>
      </c>
      <c r="AA16" s="686"/>
      <c r="AB16" s="686"/>
      <c r="AC16" s="686"/>
      <c r="AD16" s="687">
        <v>23254</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392782</v>
      </c>
      <c r="S17" s="684"/>
      <c r="T17" s="684"/>
      <c r="U17" s="684"/>
      <c r="V17" s="684"/>
      <c r="W17" s="684"/>
      <c r="X17" s="684"/>
      <c r="Y17" s="685"/>
      <c r="Z17" s="686">
        <v>1.3</v>
      </c>
      <c r="AA17" s="686"/>
      <c r="AB17" s="686"/>
      <c r="AC17" s="686"/>
      <c r="AD17" s="687">
        <v>392782</v>
      </c>
      <c r="AE17" s="687"/>
      <c r="AF17" s="687"/>
      <c r="AG17" s="687"/>
      <c r="AH17" s="687"/>
      <c r="AI17" s="687"/>
      <c r="AJ17" s="687"/>
      <c r="AK17" s="687"/>
      <c r="AL17" s="688">
        <v>2.2000000000000002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2362495</v>
      </c>
      <c r="CS17" s="684"/>
      <c r="CT17" s="684"/>
      <c r="CU17" s="684"/>
      <c r="CV17" s="684"/>
      <c r="CW17" s="684"/>
      <c r="CX17" s="684"/>
      <c r="CY17" s="685"/>
      <c r="CZ17" s="686">
        <v>8</v>
      </c>
      <c r="DA17" s="686"/>
      <c r="DB17" s="686"/>
      <c r="DC17" s="686"/>
      <c r="DD17" s="692" t="s">
        <v>240</v>
      </c>
      <c r="DE17" s="684"/>
      <c r="DF17" s="684"/>
      <c r="DG17" s="684"/>
      <c r="DH17" s="684"/>
      <c r="DI17" s="684"/>
      <c r="DJ17" s="684"/>
      <c r="DK17" s="684"/>
      <c r="DL17" s="684"/>
      <c r="DM17" s="684"/>
      <c r="DN17" s="684"/>
      <c r="DO17" s="684"/>
      <c r="DP17" s="685"/>
      <c r="DQ17" s="692">
        <v>2362495</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107067</v>
      </c>
      <c r="S18" s="684"/>
      <c r="T18" s="684"/>
      <c r="U18" s="684"/>
      <c r="V18" s="684"/>
      <c r="W18" s="684"/>
      <c r="X18" s="684"/>
      <c r="Y18" s="685"/>
      <c r="Z18" s="686">
        <v>0.3</v>
      </c>
      <c r="AA18" s="686"/>
      <c r="AB18" s="686"/>
      <c r="AC18" s="686"/>
      <c r="AD18" s="687">
        <v>107067</v>
      </c>
      <c r="AE18" s="687"/>
      <c r="AF18" s="687"/>
      <c r="AG18" s="687"/>
      <c r="AH18" s="687"/>
      <c r="AI18" s="687"/>
      <c r="AJ18" s="687"/>
      <c r="AK18" s="687"/>
      <c r="AL18" s="688">
        <v>0.6</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12053</v>
      </c>
      <c r="S19" s="684"/>
      <c r="T19" s="684"/>
      <c r="U19" s="684"/>
      <c r="V19" s="684"/>
      <c r="W19" s="684"/>
      <c r="X19" s="684"/>
      <c r="Y19" s="685"/>
      <c r="Z19" s="686">
        <v>0</v>
      </c>
      <c r="AA19" s="686"/>
      <c r="AB19" s="686"/>
      <c r="AC19" s="686"/>
      <c r="AD19" s="687">
        <v>12053</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608503</v>
      </c>
      <c r="BH19" s="684"/>
      <c r="BI19" s="684"/>
      <c r="BJ19" s="684"/>
      <c r="BK19" s="684"/>
      <c r="BL19" s="684"/>
      <c r="BM19" s="684"/>
      <c r="BN19" s="685"/>
      <c r="BO19" s="686">
        <v>4.7</v>
      </c>
      <c r="BP19" s="686"/>
      <c r="BQ19" s="686"/>
      <c r="BR19" s="686"/>
      <c r="BS19" s="692" t="s">
        <v>127</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2196</v>
      </c>
      <c r="S20" s="684"/>
      <c r="T20" s="684"/>
      <c r="U20" s="684"/>
      <c r="V20" s="684"/>
      <c r="W20" s="684"/>
      <c r="X20" s="684"/>
      <c r="Y20" s="685"/>
      <c r="Z20" s="686">
        <v>0</v>
      </c>
      <c r="AA20" s="686"/>
      <c r="AB20" s="686"/>
      <c r="AC20" s="686"/>
      <c r="AD20" s="687">
        <v>2196</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608503</v>
      </c>
      <c r="BH20" s="684"/>
      <c r="BI20" s="684"/>
      <c r="BJ20" s="684"/>
      <c r="BK20" s="684"/>
      <c r="BL20" s="684"/>
      <c r="BM20" s="684"/>
      <c r="BN20" s="685"/>
      <c r="BO20" s="686">
        <v>4.7</v>
      </c>
      <c r="BP20" s="686"/>
      <c r="BQ20" s="686"/>
      <c r="BR20" s="686"/>
      <c r="BS20" s="692" t="s">
        <v>127</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29525828</v>
      </c>
      <c r="CS20" s="684"/>
      <c r="CT20" s="684"/>
      <c r="CU20" s="684"/>
      <c r="CV20" s="684"/>
      <c r="CW20" s="684"/>
      <c r="CX20" s="684"/>
      <c r="CY20" s="685"/>
      <c r="CZ20" s="686">
        <v>100</v>
      </c>
      <c r="DA20" s="686"/>
      <c r="DB20" s="686"/>
      <c r="DC20" s="686"/>
      <c r="DD20" s="692">
        <v>3554846</v>
      </c>
      <c r="DE20" s="684"/>
      <c r="DF20" s="684"/>
      <c r="DG20" s="684"/>
      <c r="DH20" s="684"/>
      <c r="DI20" s="684"/>
      <c r="DJ20" s="684"/>
      <c r="DK20" s="684"/>
      <c r="DL20" s="684"/>
      <c r="DM20" s="684"/>
      <c r="DN20" s="684"/>
      <c r="DO20" s="684"/>
      <c r="DP20" s="685"/>
      <c r="DQ20" s="692">
        <v>20205350</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271466</v>
      </c>
      <c r="S21" s="684"/>
      <c r="T21" s="684"/>
      <c r="U21" s="684"/>
      <c r="V21" s="684"/>
      <c r="W21" s="684"/>
      <c r="X21" s="684"/>
      <c r="Y21" s="685"/>
      <c r="Z21" s="686">
        <v>0.9</v>
      </c>
      <c r="AA21" s="686"/>
      <c r="AB21" s="686"/>
      <c r="AC21" s="686"/>
      <c r="AD21" s="687">
        <v>271466</v>
      </c>
      <c r="AE21" s="687"/>
      <c r="AF21" s="687"/>
      <c r="AG21" s="687"/>
      <c r="AH21" s="687"/>
      <c r="AI21" s="687"/>
      <c r="AJ21" s="687"/>
      <c r="AK21" s="687"/>
      <c r="AL21" s="688">
        <v>1.5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240</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3065563</v>
      </c>
      <c r="S22" s="684"/>
      <c r="T22" s="684"/>
      <c r="U22" s="684"/>
      <c r="V22" s="684"/>
      <c r="W22" s="684"/>
      <c r="X22" s="684"/>
      <c r="Y22" s="685"/>
      <c r="Z22" s="686">
        <v>9.9</v>
      </c>
      <c r="AA22" s="686"/>
      <c r="AB22" s="686"/>
      <c r="AC22" s="686"/>
      <c r="AD22" s="687">
        <v>2739720</v>
      </c>
      <c r="AE22" s="687"/>
      <c r="AF22" s="687"/>
      <c r="AG22" s="687"/>
      <c r="AH22" s="687"/>
      <c r="AI22" s="687"/>
      <c r="AJ22" s="687"/>
      <c r="AK22" s="687"/>
      <c r="AL22" s="688">
        <v>15.5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2739720</v>
      </c>
      <c r="S23" s="684"/>
      <c r="T23" s="684"/>
      <c r="U23" s="684"/>
      <c r="V23" s="684"/>
      <c r="W23" s="684"/>
      <c r="X23" s="684"/>
      <c r="Y23" s="685"/>
      <c r="Z23" s="686">
        <v>8.9</v>
      </c>
      <c r="AA23" s="686"/>
      <c r="AB23" s="686"/>
      <c r="AC23" s="686"/>
      <c r="AD23" s="687">
        <v>2739720</v>
      </c>
      <c r="AE23" s="687"/>
      <c r="AF23" s="687"/>
      <c r="AG23" s="687"/>
      <c r="AH23" s="687"/>
      <c r="AI23" s="687"/>
      <c r="AJ23" s="687"/>
      <c r="AK23" s="687"/>
      <c r="AL23" s="688">
        <v>15.5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608503</v>
      </c>
      <c r="BH23" s="684"/>
      <c r="BI23" s="684"/>
      <c r="BJ23" s="684"/>
      <c r="BK23" s="684"/>
      <c r="BL23" s="684"/>
      <c r="BM23" s="684"/>
      <c r="BN23" s="685"/>
      <c r="BO23" s="686">
        <v>4.7</v>
      </c>
      <c r="BP23" s="686"/>
      <c r="BQ23" s="686"/>
      <c r="BR23" s="686"/>
      <c r="BS23" s="692" t="s">
        <v>127</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325843</v>
      </c>
      <c r="S24" s="684"/>
      <c r="T24" s="684"/>
      <c r="U24" s="684"/>
      <c r="V24" s="684"/>
      <c r="W24" s="684"/>
      <c r="X24" s="684"/>
      <c r="Y24" s="685"/>
      <c r="Z24" s="686">
        <v>1.1000000000000001</v>
      </c>
      <c r="AA24" s="686"/>
      <c r="AB24" s="686"/>
      <c r="AC24" s="686"/>
      <c r="AD24" s="687" t="s">
        <v>127</v>
      </c>
      <c r="AE24" s="687"/>
      <c r="AF24" s="687"/>
      <c r="AG24" s="687"/>
      <c r="AH24" s="687"/>
      <c r="AI24" s="687"/>
      <c r="AJ24" s="687"/>
      <c r="AK24" s="687"/>
      <c r="AL24" s="688" t="s">
        <v>127</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14296664</v>
      </c>
      <c r="CS24" s="673"/>
      <c r="CT24" s="673"/>
      <c r="CU24" s="673"/>
      <c r="CV24" s="673"/>
      <c r="CW24" s="673"/>
      <c r="CX24" s="673"/>
      <c r="CY24" s="674"/>
      <c r="CZ24" s="677">
        <v>48.4</v>
      </c>
      <c r="DA24" s="678"/>
      <c r="DB24" s="678"/>
      <c r="DC24" s="697"/>
      <c r="DD24" s="722">
        <v>9525434</v>
      </c>
      <c r="DE24" s="673"/>
      <c r="DF24" s="673"/>
      <c r="DG24" s="673"/>
      <c r="DH24" s="673"/>
      <c r="DI24" s="673"/>
      <c r="DJ24" s="673"/>
      <c r="DK24" s="674"/>
      <c r="DL24" s="722">
        <v>9128120</v>
      </c>
      <c r="DM24" s="673"/>
      <c r="DN24" s="673"/>
      <c r="DO24" s="673"/>
      <c r="DP24" s="673"/>
      <c r="DQ24" s="673"/>
      <c r="DR24" s="673"/>
      <c r="DS24" s="673"/>
      <c r="DT24" s="673"/>
      <c r="DU24" s="673"/>
      <c r="DV24" s="674"/>
      <c r="DW24" s="677">
        <v>48.2</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240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4768603</v>
      </c>
      <c r="CS25" s="719"/>
      <c r="CT25" s="719"/>
      <c r="CU25" s="719"/>
      <c r="CV25" s="719"/>
      <c r="CW25" s="719"/>
      <c r="CX25" s="719"/>
      <c r="CY25" s="720"/>
      <c r="CZ25" s="688">
        <v>16.2</v>
      </c>
      <c r="DA25" s="717"/>
      <c r="DB25" s="717"/>
      <c r="DC25" s="721"/>
      <c r="DD25" s="692">
        <v>4206092</v>
      </c>
      <c r="DE25" s="719"/>
      <c r="DF25" s="719"/>
      <c r="DG25" s="719"/>
      <c r="DH25" s="719"/>
      <c r="DI25" s="719"/>
      <c r="DJ25" s="719"/>
      <c r="DK25" s="720"/>
      <c r="DL25" s="692">
        <v>4112364</v>
      </c>
      <c r="DM25" s="719"/>
      <c r="DN25" s="719"/>
      <c r="DO25" s="719"/>
      <c r="DP25" s="719"/>
      <c r="DQ25" s="719"/>
      <c r="DR25" s="719"/>
      <c r="DS25" s="719"/>
      <c r="DT25" s="719"/>
      <c r="DU25" s="719"/>
      <c r="DV25" s="720"/>
      <c r="DW25" s="688">
        <v>21.7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18514025</v>
      </c>
      <c r="S26" s="684"/>
      <c r="T26" s="684"/>
      <c r="U26" s="684"/>
      <c r="V26" s="684"/>
      <c r="W26" s="684"/>
      <c r="X26" s="684"/>
      <c r="Y26" s="685"/>
      <c r="Z26" s="686">
        <v>60</v>
      </c>
      <c r="AA26" s="686"/>
      <c r="AB26" s="686"/>
      <c r="AC26" s="686"/>
      <c r="AD26" s="687">
        <v>17579679</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240</v>
      </c>
      <c r="BH26" s="684"/>
      <c r="BI26" s="684"/>
      <c r="BJ26" s="684"/>
      <c r="BK26" s="684"/>
      <c r="BL26" s="684"/>
      <c r="BM26" s="684"/>
      <c r="BN26" s="685"/>
      <c r="BO26" s="686" t="s">
        <v>240</v>
      </c>
      <c r="BP26" s="686"/>
      <c r="BQ26" s="686"/>
      <c r="BR26" s="686"/>
      <c r="BS26" s="692" t="s">
        <v>127</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3245616</v>
      </c>
      <c r="CS26" s="684"/>
      <c r="CT26" s="684"/>
      <c r="CU26" s="684"/>
      <c r="CV26" s="684"/>
      <c r="CW26" s="684"/>
      <c r="CX26" s="684"/>
      <c r="CY26" s="685"/>
      <c r="CZ26" s="688">
        <v>11</v>
      </c>
      <c r="DA26" s="717"/>
      <c r="DB26" s="717"/>
      <c r="DC26" s="721"/>
      <c r="DD26" s="692">
        <v>2715020</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13931</v>
      </c>
      <c r="S27" s="684"/>
      <c r="T27" s="684"/>
      <c r="U27" s="684"/>
      <c r="V27" s="684"/>
      <c r="W27" s="684"/>
      <c r="X27" s="684"/>
      <c r="Y27" s="685"/>
      <c r="Z27" s="686">
        <v>0</v>
      </c>
      <c r="AA27" s="686"/>
      <c r="AB27" s="686"/>
      <c r="AC27" s="686"/>
      <c r="AD27" s="687">
        <v>13931</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12940299</v>
      </c>
      <c r="BH27" s="684"/>
      <c r="BI27" s="684"/>
      <c r="BJ27" s="684"/>
      <c r="BK27" s="684"/>
      <c r="BL27" s="684"/>
      <c r="BM27" s="684"/>
      <c r="BN27" s="685"/>
      <c r="BO27" s="686">
        <v>100</v>
      </c>
      <c r="BP27" s="686"/>
      <c r="BQ27" s="686"/>
      <c r="BR27" s="686"/>
      <c r="BS27" s="692">
        <v>71461</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7165566</v>
      </c>
      <c r="CS27" s="719"/>
      <c r="CT27" s="719"/>
      <c r="CU27" s="719"/>
      <c r="CV27" s="719"/>
      <c r="CW27" s="719"/>
      <c r="CX27" s="719"/>
      <c r="CY27" s="720"/>
      <c r="CZ27" s="688">
        <v>24.3</v>
      </c>
      <c r="DA27" s="717"/>
      <c r="DB27" s="717"/>
      <c r="DC27" s="721"/>
      <c r="DD27" s="692">
        <v>2956847</v>
      </c>
      <c r="DE27" s="719"/>
      <c r="DF27" s="719"/>
      <c r="DG27" s="719"/>
      <c r="DH27" s="719"/>
      <c r="DI27" s="719"/>
      <c r="DJ27" s="719"/>
      <c r="DK27" s="720"/>
      <c r="DL27" s="692">
        <v>2653261</v>
      </c>
      <c r="DM27" s="719"/>
      <c r="DN27" s="719"/>
      <c r="DO27" s="719"/>
      <c r="DP27" s="719"/>
      <c r="DQ27" s="719"/>
      <c r="DR27" s="719"/>
      <c r="DS27" s="719"/>
      <c r="DT27" s="719"/>
      <c r="DU27" s="719"/>
      <c r="DV27" s="720"/>
      <c r="DW27" s="688">
        <v>14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52711</v>
      </c>
      <c r="S28" s="684"/>
      <c r="T28" s="684"/>
      <c r="U28" s="684"/>
      <c r="V28" s="684"/>
      <c r="W28" s="684"/>
      <c r="X28" s="684"/>
      <c r="Y28" s="685"/>
      <c r="Z28" s="686">
        <v>0.2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2362495</v>
      </c>
      <c r="CS28" s="684"/>
      <c r="CT28" s="684"/>
      <c r="CU28" s="684"/>
      <c r="CV28" s="684"/>
      <c r="CW28" s="684"/>
      <c r="CX28" s="684"/>
      <c r="CY28" s="685"/>
      <c r="CZ28" s="688">
        <v>8</v>
      </c>
      <c r="DA28" s="717"/>
      <c r="DB28" s="717"/>
      <c r="DC28" s="721"/>
      <c r="DD28" s="692">
        <v>2362495</v>
      </c>
      <c r="DE28" s="684"/>
      <c r="DF28" s="684"/>
      <c r="DG28" s="684"/>
      <c r="DH28" s="684"/>
      <c r="DI28" s="684"/>
      <c r="DJ28" s="684"/>
      <c r="DK28" s="685"/>
      <c r="DL28" s="692">
        <v>2362495</v>
      </c>
      <c r="DM28" s="684"/>
      <c r="DN28" s="684"/>
      <c r="DO28" s="684"/>
      <c r="DP28" s="684"/>
      <c r="DQ28" s="684"/>
      <c r="DR28" s="684"/>
      <c r="DS28" s="684"/>
      <c r="DT28" s="684"/>
      <c r="DU28" s="684"/>
      <c r="DV28" s="685"/>
      <c r="DW28" s="688">
        <v>12.5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470004</v>
      </c>
      <c r="S29" s="684"/>
      <c r="T29" s="684"/>
      <c r="U29" s="684"/>
      <c r="V29" s="684"/>
      <c r="W29" s="684"/>
      <c r="X29" s="684"/>
      <c r="Y29" s="685"/>
      <c r="Z29" s="686">
        <v>1.5</v>
      </c>
      <c r="AA29" s="686"/>
      <c r="AB29" s="686"/>
      <c r="AC29" s="686"/>
      <c r="AD29" s="687">
        <v>56126</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2362495</v>
      </c>
      <c r="CS29" s="719"/>
      <c r="CT29" s="719"/>
      <c r="CU29" s="719"/>
      <c r="CV29" s="719"/>
      <c r="CW29" s="719"/>
      <c r="CX29" s="719"/>
      <c r="CY29" s="720"/>
      <c r="CZ29" s="688">
        <v>8</v>
      </c>
      <c r="DA29" s="717"/>
      <c r="DB29" s="717"/>
      <c r="DC29" s="721"/>
      <c r="DD29" s="692">
        <v>2362495</v>
      </c>
      <c r="DE29" s="719"/>
      <c r="DF29" s="719"/>
      <c r="DG29" s="719"/>
      <c r="DH29" s="719"/>
      <c r="DI29" s="719"/>
      <c r="DJ29" s="719"/>
      <c r="DK29" s="720"/>
      <c r="DL29" s="692">
        <v>2362495</v>
      </c>
      <c r="DM29" s="719"/>
      <c r="DN29" s="719"/>
      <c r="DO29" s="719"/>
      <c r="DP29" s="719"/>
      <c r="DQ29" s="719"/>
      <c r="DR29" s="719"/>
      <c r="DS29" s="719"/>
      <c r="DT29" s="719"/>
      <c r="DU29" s="719"/>
      <c r="DV29" s="720"/>
      <c r="DW29" s="688">
        <v>12.5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139227</v>
      </c>
      <c r="S30" s="684"/>
      <c r="T30" s="684"/>
      <c r="U30" s="684"/>
      <c r="V30" s="684"/>
      <c r="W30" s="684"/>
      <c r="X30" s="684"/>
      <c r="Y30" s="685"/>
      <c r="Z30" s="686">
        <v>0.5</v>
      </c>
      <c r="AA30" s="686"/>
      <c r="AB30" s="686"/>
      <c r="AC30" s="686"/>
      <c r="AD30" s="687" t="s">
        <v>127</v>
      </c>
      <c r="AE30" s="687"/>
      <c r="AF30" s="687"/>
      <c r="AG30" s="687"/>
      <c r="AH30" s="687"/>
      <c r="AI30" s="687"/>
      <c r="AJ30" s="687"/>
      <c r="AK30" s="687"/>
      <c r="AL30" s="688" t="s">
        <v>127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2248263</v>
      </c>
      <c r="CS30" s="684"/>
      <c r="CT30" s="684"/>
      <c r="CU30" s="684"/>
      <c r="CV30" s="684"/>
      <c r="CW30" s="684"/>
      <c r="CX30" s="684"/>
      <c r="CY30" s="685"/>
      <c r="CZ30" s="688">
        <v>7.6</v>
      </c>
      <c r="DA30" s="717"/>
      <c r="DB30" s="717"/>
      <c r="DC30" s="721"/>
      <c r="DD30" s="692">
        <v>2248263</v>
      </c>
      <c r="DE30" s="684"/>
      <c r="DF30" s="684"/>
      <c r="DG30" s="684"/>
      <c r="DH30" s="684"/>
      <c r="DI30" s="684"/>
      <c r="DJ30" s="684"/>
      <c r="DK30" s="685"/>
      <c r="DL30" s="692">
        <v>2248263</v>
      </c>
      <c r="DM30" s="684"/>
      <c r="DN30" s="684"/>
      <c r="DO30" s="684"/>
      <c r="DP30" s="684"/>
      <c r="DQ30" s="684"/>
      <c r="DR30" s="684"/>
      <c r="DS30" s="684"/>
      <c r="DT30" s="684"/>
      <c r="DU30" s="684"/>
      <c r="DV30" s="685"/>
      <c r="DW30" s="688">
        <v>11.9</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3839637</v>
      </c>
      <c r="S31" s="684"/>
      <c r="T31" s="684"/>
      <c r="U31" s="684"/>
      <c r="V31" s="684"/>
      <c r="W31" s="684"/>
      <c r="X31" s="684"/>
      <c r="Y31" s="685"/>
      <c r="Z31" s="686">
        <v>12.4</v>
      </c>
      <c r="AA31" s="686"/>
      <c r="AB31" s="686"/>
      <c r="AC31" s="686"/>
      <c r="AD31" s="687" t="s">
        <v>127</v>
      </c>
      <c r="AE31" s="687"/>
      <c r="AF31" s="687"/>
      <c r="AG31" s="687"/>
      <c r="AH31" s="687"/>
      <c r="AI31" s="687"/>
      <c r="AJ31" s="687"/>
      <c r="AK31" s="687"/>
      <c r="AL31" s="688" t="s">
        <v>127</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99.1</v>
      </c>
      <c r="BH31" s="738"/>
      <c r="BI31" s="738"/>
      <c r="BJ31" s="738"/>
      <c r="BK31" s="738"/>
      <c r="BL31" s="738"/>
      <c r="BM31" s="678">
        <v>95.7</v>
      </c>
      <c r="BN31" s="738"/>
      <c r="BO31" s="738"/>
      <c r="BP31" s="738"/>
      <c r="BQ31" s="739"/>
      <c r="BR31" s="751">
        <v>99.1</v>
      </c>
      <c r="BS31" s="738"/>
      <c r="BT31" s="738"/>
      <c r="BU31" s="738"/>
      <c r="BV31" s="738"/>
      <c r="BW31" s="738"/>
      <c r="BX31" s="678">
        <v>95.1</v>
      </c>
      <c r="BY31" s="738"/>
      <c r="BZ31" s="738"/>
      <c r="CA31" s="738"/>
      <c r="CB31" s="739"/>
      <c r="CD31" s="725"/>
      <c r="CE31" s="726"/>
      <c r="CF31" s="698" t="s">
        <v>314</v>
      </c>
      <c r="CG31" s="699"/>
      <c r="CH31" s="699"/>
      <c r="CI31" s="699"/>
      <c r="CJ31" s="699"/>
      <c r="CK31" s="699"/>
      <c r="CL31" s="699"/>
      <c r="CM31" s="699"/>
      <c r="CN31" s="699"/>
      <c r="CO31" s="699"/>
      <c r="CP31" s="699"/>
      <c r="CQ31" s="700"/>
      <c r="CR31" s="683">
        <v>114232</v>
      </c>
      <c r="CS31" s="719"/>
      <c r="CT31" s="719"/>
      <c r="CU31" s="719"/>
      <c r="CV31" s="719"/>
      <c r="CW31" s="719"/>
      <c r="CX31" s="719"/>
      <c r="CY31" s="720"/>
      <c r="CZ31" s="688">
        <v>0.4</v>
      </c>
      <c r="DA31" s="717"/>
      <c r="DB31" s="717"/>
      <c r="DC31" s="721"/>
      <c r="DD31" s="692">
        <v>114232</v>
      </c>
      <c r="DE31" s="719"/>
      <c r="DF31" s="719"/>
      <c r="DG31" s="719"/>
      <c r="DH31" s="719"/>
      <c r="DI31" s="719"/>
      <c r="DJ31" s="719"/>
      <c r="DK31" s="720"/>
      <c r="DL31" s="692">
        <v>114232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240</v>
      </c>
      <c r="AE32" s="687"/>
      <c r="AF32" s="687"/>
      <c r="AG32" s="687"/>
      <c r="AH32" s="687"/>
      <c r="AI32" s="687"/>
      <c r="AJ32" s="687"/>
      <c r="AK32" s="687"/>
      <c r="AL32" s="688" t="s">
        <v>127</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99.2</v>
      </c>
      <c r="BH32" s="719"/>
      <c r="BI32" s="719"/>
      <c r="BJ32" s="719"/>
      <c r="BK32" s="719"/>
      <c r="BL32" s="719"/>
      <c r="BM32" s="689">
        <v>96.6</v>
      </c>
      <c r="BN32" s="749"/>
      <c r="BO32" s="749"/>
      <c r="BP32" s="749"/>
      <c r="BQ32" s="750"/>
      <c r="BR32" s="752">
        <v>99.1</v>
      </c>
      <c r="BS32" s="719"/>
      <c r="BT32" s="719"/>
      <c r="BU32" s="719"/>
      <c r="BV32" s="719"/>
      <c r="BW32" s="719"/>
      <c r="BX32" s="689">
        <v>95.7</v>
      </c>
      <c r="BY32" s="749"/>
      <c r="BZ32" s="749"/>
      <c r="CA32" s="749"/>
      <c r="CB32" s="750"/>
      <c r="CD32" s="727"/>
      <c r="CE32" s="728"/>
      <c r="CF32" s="698" t="s">
        <v>318</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240</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1933749</v>
      </c>
      <c r="S33" s="684"/>
      <c r="T33" s="684"/>
      <c r="U33" s="684"/>
      <c r="V33" s="684"/>
      <c r="W33" s="684"/>
      <c r="X33" s="684"/>
      <c r="Y33" s="685"/>
      <c r="Z33" s="686">
        <v>6.3</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98.9</v>
      </c>
      <c r="BH33" s="754"/>
      <c r="BI33" s="754"/>
      <c r="BJ33" s="754"/>
      <c r="BK33" s="754"/>
      <c r="BL33" s="754"/>
      <c r="BM33" s="755">
        <v>94.6</v>
      </c>
      <c r="BN33" s="754"/>
      <c r="BO33" s="754"/>
      <c r="BP33" s="754"/>
      <c r="BQ33" s="756"/>
      <c r="BR33" s="753">
        <v>99</v>
      </c>
      <c r="BS33" s="754"/>
      <c r="BT33" s="754"/>
      <c r="BU33" s="754"/>
      <c r="BV33" s="754"/>
      <c r="BW33" s="754"/>
      <c r="BX33" s="755">
        <v>94.2</v>
      </c>
      <c r="BY33" s="754"/>
      <c r="BZ33" s="754"/>
      <c r="CA33" s="754"/>
      <c r="CB33" s="756"/>
      <c r="CD33" s="698" t="s">
        <v>321</v>
      </c>
      <c r="CE33" s="699"/>
      <c r="CF33" s="699"/>
      <c r="CG33" s="699"/>
      <c r="CH33" s="699"/>
      <c r="CI33" s="699"/>
      <c r="CJ33" s="699"/>
      <c r="CK33" s="699"/>
      <c r="CL33" s="699"/>
      <c r="CM33" s="699"/>
      <c r="CN33" s="699"/>
      <c r="CO33" s="699"/>
      <c r="CP33" s="699"/>
      <c r="CQ33" s="700"/>
      <c r="CR33" s="683">
        <v>11674318</v>
      </c>
      <c r="CS33" s="719"/>
      <c r="CT33" s="719"/>
      <c r="CU33" s="719"/>
      <c r="CV33" s="719"/>
      <c r="CW33" s="719"/>
      <c r="CX33" s="719"/>
      <c r="CY33" s="720"/>
      <c r="CZ33" s="688">
        <v>39.5</v>
      </c>
      <c r="DA33" s="717"/>
      <c r="DB33" s="717"/>
      <c r="DC33" s="721"/>
      <c r="DD33" s="692">
        <v>9639172</v>
      </c>
      <c r="DE33" s="719"/>
      <c r="DF33" s="719"/>
      <c r="DG33" s="719"/>
      <c r="DH33" s="719"/>
      <c r="DI33" s="719"/>
      <c r="DJ33" s="719"/>
      <c r="DK33" s="720"/>
      <c r="DL33" s="692">
        <v>7382483</v>
      </c>
      <c r="DM33" s="719"/>
      <c r="DN33" s="719"/>
      <c r="DO33" s="719"/>
      <c r="DP33" s="719"/>
      <c r="DQ33" s="719"/>
      <c r="DR33" s="719"/>
      <c r="DS33" s="719"/>
      <c r="DT33" s="719"/>
      <c r="DU33" s="719"/>
      <c r="DV33" s="720"/>
      <c r="DW33" s="688">
        <v>39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10728</v>
      </c>
      <c r="S34" s="684"/>
      <c r="T34" s="684"/>
      <c r="U34" s="684"/>
      <c r="V34" s="684"/>
      <c r="W34" s="684"/>
      <c r="X34" s="684"/>
      <c r="Y34" s="685"/>
      <c r="Z34" s="686">
        <v>0</v>
      </c>
      <c r="AA34" s="686"/>
      <c r="AB34" s="686"/>
      <c r="AC34" s="686"/>
      <c r="AD34" s="687">
        <v>1367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4607344</v>
      </c>
      <c r="CS34" s="684"/>
      <c r="CT34" s="684"/>
      <c r="CU34" s="684"/>
      <c r="CV34" s="684"/>
      <c r="CW34" s="684"/>
      <c r="CX34" s="684"/>
      <c r="CY34" s="685"/>
      <c r="CZ34" s="688">
        <v>15.6</v>
      </c>
      <c r="DA34" s="717"/>
      <c r="DB34" s="717"/>
      <c r="DC34" s="721"/>
      <c r="DD34" s="692">
        <v>3571086</v>
      </c>
      <c r="DE34" s="684"/>
      <c r="DF34" s="684"/>
      <c r="DG34" s="684"/>
      <c r="DH34" s="684"/>
      <c r="DI34" s="684"/>
      <c r="DJ34" s="684"/>
      <c r="DK34" s="685"/>
      <c r="DL34" s="692">
        <v>2935669</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14422</v>
      </c>
      <c r="S35" s="684"/>
      <c r="T35" s="684"/>
      <c r="U35" s="684"/>
      <c r="V35" s="684"/>
      <c r="W35" s="684"/>
      <c r="X35" s="684"/>
      <c r="Y35" s="685"/>
      <c r="Z35" s="686">
        <v>0</v>
      </c>
      <c r="AA35" s="686"/>
      <c r="AB35" s="686"/>
      <c r="AC35" s="686"/>
      <c r="AD35" s="687" t="s">
        <v>127</v>
      </c>
      <c r="AE35" s="687"/>
      <c r="AF35" s="687"/>
      <c r="AG35" s="687"/>
      <c r="AH35" s="687"/>
      <c r="AI35" s="687"/>
      <c r="AJ35" s="687"/>
      <c r="AK35" s="687"/>
      <c r="AL35" s="688" t="s">
        <v>127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193844</v>
      </c>
      <c r="CS35" s="719"/>
      <c r="CT35" s="719"/>
      <c r="CU35" s="719"/>
      <c r="CV35" s="719"/>
      <c r="CW35" s="719"/>
      <c r="CX35" s="719"/>
      <c r="CY35" s="720"/>
      <c r="CZ35" s="688">
        <v>0.7</v>
      </c>
      <c r="DA35" s="717"/>
      <c r="DB35" s="717"/>
      <c r="DC35" s="721"/>
      <c r="DD35" s="692">
        <v>185508</v>
      </c>
      <c r="DE35" s="719"/>
      <c r="DF35" s="719"/>
      <c r="DG35" s="719"/>
      <c r="DH35" s="719"/>
      <c r="DI35" s="719"/>
      <c r="DJ35" s="719"/>
      <c r="DK35" s="720"/>
      <c r="DL35" s="692">
        <v>185508</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513048</v>
      </c>
      <c r="S36" s="684"/>
      <c r="T36" s="684"/>
      <c r="U36" s="684"/>
      <c r="V36" s="684"/>
      <c r="W36" s="684"/>
      <c r="X36" s="684"/>
      <c r="Y36" s="685"/>
      <c r="Z36" s="686">
        <v>1.7</v>
      </c>
      <c r="AA36" s="686"/>
      <c r="AB36" s="686"/>
      <c r="AC36" s="686"/>
      <c r="AD36" s="687" t="s">
        <v>127</v>
      </c>
      <c r="AE36" s="687"/>
      <c r="AF36" s="687"/>
      <c r="AG36" s="687"/>
      <c r="AH36" s="687"/>
      <c r="AI36" s="687"/>
      <c r="AJ36" s="687"/>
      <c r="AK36" s="687"/>
      <c r="AL36" s="688" t="s">
        <v>127</v>
      </c>
      <c r="AM36" s="689"/>
      <c r="AN36" s="689"/>
      <c r="AO36" s="690"/>
      <c r="AP36" s="235"/>
      <c r="AQ36" s="757" t="s">
        <v>329</v>
      </c>
      <c r="AR36" s="758"/>
      <c r="AS36" s="758"/>
      <c r="AT36" s="758"/>
      <c r="AU36" s="758"/>
      <c r="AV36" s="758"/>
      <c r="AW36" s="758"/>
      <c r="AX36" s="758"/>
      <c r="AY36" s="759"/>
      <c r="AZ36" s="672">
        <v>3917213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88297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2007326</v>
      </c>
      <c r="CS36" s="684"/>
      <c r="CT36" s="684"/>
      <c r="CU36" s="684"/>
      <c r="CV36" s="684"/>
      <c r="CW36" s="684"/>
      <c r="CX36" s="684"/>
      <c r="CY36" s="685"/>
      <c r="CZ36" s="688">
        <v>6.8</v>
      </c>
      <c r="DA36" s="717"/>
      <c r="DB36" s="717"/>
      <c r="DC36" s="721"/>
      <c r="DD36" s="692">
        <v>1735676</v>
      </c>
      <c r="DE36" s="684"/>
      <c r="DF36" s="684"/>
      <c r="DG36" s="684"/>
      <c r="DH36" s="684"/>
      <c r="DI36" s="684"/>
      <c r="DJ36" s="684"/>
      <c r="DK36" s="685"/>
      <c r="DL36" s="692">
        <v>1417483</v>
      </c>
      <c r="DM36" s="684"/>
      <c r="DN36" s="684"/>
      <c r="DO36" s="684"/>
      <c r="DP36" s="684"/>
      <c r="DQ36" s="684"/>
      <c r="DR36" s="684"/>
      <c r="DS36" s="684"/>
      <c r="DT36" s="684"/>
      <c r="DU36" s="684"/>
      <c r="DV36" s="685"/>
      <c r="DW36" s="688">
        <v>7.5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2016317</v>
      </c>
      <c r="S37" s="684"/>
      <c r="T37" s="684"/>
      <c r="U37" s="684"/>
      <c r="V37" s="684"/>
      <c r="W37" s="684"/>
      <c r="X37" s="684"/>
      <c r="Y37" s="685"/>
      <c r="Z37" s="686">
        <v>6.5</v>
      </c>
      <c r="AA37" s="686"/>
      <c r="AB37" s="686"/>
      <c r="AC37" s="686"/>
      <c r="AD37" s="687" t="s">
        <v>127</v>
      </c>
      <c r="AE37" s="687"/>
      <c r="AF37" s="687"/>
      <c r="AG37" s="687"/>
      <c r="AH37" s="687"/>
      <c r="AI37" s="687"/>
      <c r="AJ37" s="687"/>
      <c r="AK37" s="687"/>
      <c r="AL37" s="688" t="s">
        <v>127</v>
      </c>
      <c r="AM37" s="689"/>
      <c r="AN37" s="689"/>
      <c r="AO37" s="690"/>
      <c r="AQ37" s="761" t="s">
        <v>333</v>
      </c>
      <c r="AR37" s="762"/>
      <c r="AS37" s="762"/>
      <c r="AT37" s="762"/>
      <c r="AU37" s="762"/>
      <c r="AV37" s="762"/>
      <c r="AW37" s="762"/>
      <c r="AX37" s="762"/>
      <c r="AY37" s="763"/>
      <c r="AZ37" s="683">
        <v>689615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-229594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1065904</v>
      </c>
      <c r="CS37" s="719"/>
      <c r="CT37" s="719"/>
      <c r="CU37" s="719"/>
      <c r="CV37" s="719"/>
      <c r="CW37" s="719"/>
      <c r="CX37" s="719"/>
      <c r="CY37" s="720"/>
      <c r="CZ37" s="688">
        <v>3.6</v>
      </c>
      <c r="DA37" s="717"/>
      <c r="DB37" s="717"/>
      <c r="DC37" s="721"/>
      <c r="DD37" s="692">
        <v>1065904</v>
      </c>
      <c r="DE37" s="719"/>
      <c r="DF37" s="719"/>
      <c r="DG37" s="719"/>
      <c r="DH37" s="719"/>
      <c r="DI37" s="719"/>
      <c r="DJ37" s="719"/>
      <c r="DK37" s="720"/>
      <c r="DL37" s="692">
        <v>903463</v>
      </c>
      <c r="DM37" s="719"/>
      <c r="DN37" s="719"/>
      <c r="DO37" s="719"/>
      <c r="DP37" s="719"/>
      <c r="DQ37" s="719"/>
      <c r="DR37" s="719"/>
      <c r="DS37" s="719"/>
      <c r="DT37" s="719"/>
      <c r="DU37" s="719"/>
      <c r="DV37" s="720"/>
      <c r="DW37" s="688">
        <v>4.8</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1079484</v>
      </c>
      <c r="S38" s="684"/>
      <c r="T38" s="684"/>
      <c r="U38" s="684"/>
      <c r="V38" s="684"/>
      <c r="W38" s="684"/>
      <c r="X38" s="684"/>
      <c r="Y38" s="685"/>
      <c r="Z38" s="686">
        <v>3.5</v>
      </c>
      <c r="AA38" s="686"/>
      <c r="AB38" s="686"/>
      <c r="AC38" s="686"/>
      <c r="AD38" s="687">
        <v>548</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100878</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12380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3903126</v>
      </c>
      <c r="CS38" s="684"/>
      <c r="CT38" s="684"/>
      <c r="CU38" s="684"/>
      <c r="CV38" s="684"/>
      <c r="CW38" s="684"/>
      <c r="CX38" s="684"/>
      <c r="CY38" s="685"/>
      <c r="CZ38" s="688">
        <v>13.2</v>
      </c>
      <c r="DA38" s="717"/>
      <c r="DB38" s="717"/>
      <c r="DC38" s="721"/>
      <c r="DD38" s="692">
        <v>3431563</v>
      </c>
      <c r="DE38" s="684"/>
      <c r="DF38" s="684"/>
      <c r="DG38" s="684"/>
      <c r="DH38" s="684"/>
      <c r="DI38" s="684"/>
      <c r="DJ38" s="684"/>
      <c r="DK38" s="685"/>
      <c r="DL38" s="692">
        <v>2843823</v>
      </c>
      <c r="DM38" s="684"/>
      <c r="DN38" s="684"/>
      <c r="DO38" s="684"/>
      <c r="DP38" s="684"/>
      <c r="DQ38" s="684"/>
      <c r="DR38" s="684"/>
      <c r="DS38" s="684"/>
      <c r="DT38" s="684"/>
      <c r="DU38" s="684"/>
      <c r="DV38" s="685"/>
      <c r="DW38" s="688">
        <v>15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2254500</v>
      </c>
      <c r="S39" s="684"/>
      <c r="T39" s="684"/>
      <c r="U39" s="684"/>
      <c r="V39" s="684"/>
      <c r="W39" s="684"/>
      <c r="X39" s="684"/>
      <c r="Y39" s="685"/>
      <c r="Z39" s="686">
        <v>7.3</v>
      </c>
      <c r="AA39" s="686"/>
      <c r="AB39" s="686"/>
      <c r="AC39" s="686"/>
      <c r="AD39" s="687" t="s">
        <v>127</v>
      </c>
      <c r="AE39" s="687"/>
      <c r="AF39" s="687"/>
      <c r="AG39" s="687"/>
      <c r="AH39" s="687"/>
      <c r="AI39" s="687"/>
      <c r="AJ39" s="687"/>
      <c r="AK39" s="687"/>
      <c r="AL39" s="688" t="s">
        <v>127</v>
      </c>
      <c r="AM39" s="689"/>
      <c r="AN39" s="689"/>
      <c r="AO39" s="690"/>
      <c r="AQ39" s="761" t="s">
        <v>341</v>
      </c>
      <c r="AR39" s="762"/>
      <c r="AS39" s="762"/>
      <c r="AT39" s="762"/>
      <c r="AU39" s="762"/>
      <c r="AV39" s="762"/>
      <c r="AW39" s="762"/>
      <c r="AX39" s="762"/>
      <c r="AY39" s="763"/>
      <c r="AZ39" s="683">
        <v>14087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19809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731678</v>
      </c>
      <c r="CS39" s="719"/>
      <c r="CT39" s="719"/>
      <c r="CU39" s="719"/>
      <c r="CV39" s="719"/>
      <c r="CW39" s="719"/>
      <c r="CX39" s="719"/>
      <c r="CY39" s="720"/>
      <c r="CZ39" s="688">
        <v>2.5</v>
      </c>
      <c r="DA39" s="717"/>
      <c r="DB39" s="717"/>
      <c r="DC39" s="721"/>
      <c r="DD39" s="692">
        <v>715339</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345</v>
      </c>
      <c r="AR40" s="762"/>
      <c r="AS40" s="762"/>
      <c r="AT40" s="762"/>
      <c r="AU40" s="762"/>
      <c r="AV40" s="762"/>
      <c r="AW40" s="762"/>
      <c r="AX40" s="762"/>
      <c r="AY40" s="763"/>
      <c r="AZ40" s="683" t="s">
        <v>127</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231000</v>
      </c>
      <c r="CS40" s="684"/>
      <c r="CT40" s="684"/>
      <c r="CU40" s="684"/>
      <c r="CV40" s="684"/>
      <c r="CW40" s="684"/>
      <c r="CX40" s="684"/>
      <c r="CY40" s="685"/>
      <c r="CZ40" s="688">
        <v>0.8</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1285300</v>
      </c>
      <c r="S41" s="684"/>
      <c r="T41" s="684"/>
      <c r="U41" s="684"/>
      <c r="V41" s="684"/>
      <c r="W41" s="684"/>
      <c r="X41" s="684"/>
      <c r="Y41" s="685"/>
      <c r="Z41" s="686">
        <v>4.2</v>
      </c>
      <c r="AA41" s="686"/>
      <c r="AB41" s="686"/>
      <c r="AC41" s="686"/>
      <c r="AD41" s="687" t="s">
        <v>127</v>
      </c>
      <c r="AE41" s="687"/>
      <c r="AF41" s="687"/>
      <c r="AG41" s="687"/>
      <c r="AH41" s="687"/>
      <c r="AI41" s="687"/>
      <c r="AJ41" s="687"/>
      <c r="AK41" s="687"/>
      <c r="AL41" s="688" t="s">
        <v>240</v>
      </c>
      <c r="AM41" s="689"/>
      <c r="AN41" s="689"/>
      <c r="AO41" s="690"/>
      <c r="AQ41" s="761" t="s">
        <v>350</v>
      </c>
      <c r="AR41" s="762"/>
      <c r="AS41" s="762"/>
      <c r="AT41" s="762"/>
      <c r="AU41" s="762"/>
      <c r="AV41" s="762"/>
      <c r="AW41" s="762"/>
      <c r="AX41" s="762"/>
      <c r="AY41" s="763"/>
      <c r="AZ41" s="683">
        <v>802844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30851783</v>
      </c>
      <c r="S42" s="769"/>
      <c r="T42" s="769"/>
      <c r="U42" s="769"/>
      <c r="V42" s="769"/>
      <c r="W42" s="769"/>
      <c r="X42" s="769"/>
      <c r="Y42" s="777"/>
      <c r="Z42" s="778">
        <v>100</v>
      </c>
      <c r="AA42" s="778"/>
      <c r="AB42" s="778"/>
      <c r="AC42" s="778"/>
      <c r="AD42" s="779">
        <v>17651651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2309789</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313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3554846</v>
      </c>
      <c r="CS42" s="684"/>
      <c r="CT42" s="684"/>
      <c r="CU42" s="684"/>
      <c r="CV42" s="684"/>
      <c r="CW42" s="684"/>
      <c r="CX42" s="684"/>
      <c r="CY42" s="685"/>
      <c r="CZ42" s="688">
        <v>12</v>
      </c>
      <c r="DA42" s="689"/>
      <c r="DB42" s="689"/>
      <c r="DC42" s="701"/>
      <c r="DD42" s="692">
        <v>1040744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122484</v>
      </c>
      <c r="CS43" s="719"/>
      <c r="CT43" s="719"/>
      <c r="CU43" s="719"/>
      <c r="CV43" s="719"/>
      <c r="CW43" s="719"/>
      <c r="CX43" s="719"/>
      <c r="CY43" s="720"/>
      <c r="CZ43" s="688">
        <v>0.4</v>
      </c>
      <c r="DA43" s="717"/>
      <c r="DB43" s="717"/>
      <c r="DC43" s="721"/>
      <c r="DD43" s="692">
        <v>122484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3554846</v>
      </c>
      <c r="CS44" s="684"/>
      <c r="CT44" s="684"/>
      <c r="CU44" s="684"/>
      <c r="CV44" s="684"/>
      <c r="CW44" s="684"/>
      <c r="CX44" s="684"/>
      <c r="CY44" s="685"/>
      <c r="CZ44" s="688">
        <v>12</v>
      </c>
      <c r="DA44" s="689"/>
      <c r="DB44" s="689"/>
      <c r="DC44" s="701"/>
      <c r="DD44" s="692">
        <v>1040744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1198409</v>
      </c>
      <c r="CS45" s="719"/>
      <c r="CT45" s="719"/>
      <c r="CU45" s="719"/>
      <c r="CV45" s="719"/>
      <c r="CW45" s="719"/>
      <c r="CX45" s="719"/>
      <c r="CY45" s="720"/>
      <c r="CZ45" s="688">
        <v>4.0999999999999996</v>
      </c>
      <c r="DA45" s="717"/>
      <c r="DB45" s="717"/>
      <c r="DC45" s="721"/>
      <c r="DD45" s="692">
        <v>71752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2296813</v>
      </c>
      <c r="CS46" s="684"/>
      <c r="CT46" s="684"/>
      <c r="CU46" s="684"/>
      <c r="CV46" s="684"/>
      <c r="CW46" s="684"/>
      <c r="CX46" s="684"/>
      <c r="CY46" s="685"/>
      <c r="CZ46" s="688">
        <v>7.8</v>
      </c>
      <c r="DA46" s="689"/>
      <c r="DB46" s="689"/>
      <c r="DC46" s="701"/>
      <c r="DD46" s="692">
        <v>961168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127</v>
      </c>
      <c r="CS47" s="719"/>
      <c r="CT47" s="719"/>
      <c r="CU47" s="719"/>
      <c r="CV47" s="719"/>
      <c r="CW47" s="719"/>
      <c r="CX47" s="719"/>
      <c r="CY47" s="720"/>
      <c r="CZ47" s="688" t="s">
        <v>127</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29525828</v>
      </c>
      <c r="CS49" s="754"/>
      <c r="CT49" s="754"/>
      <c r="CU49" s="754"/>
      <c r="CV49" s="754"/>
      <c r="CW49" s="754"/>
      <c r="CX49" s="754"/>
      <c r="CY49" s="785"/>
      <c r="CZ49" s="780">
        <v>100</v>
      </c>
      <c r="DA49" s="786"/>
      <c r="DB49" s="786"/>
      <c r="DC49" s="787"/>
      <c r="DD49" s="788">
        <v>20205350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8GT7vjlbxVn2zs3LOEuLZC9+/f1hrgqGE/CGMiQ1lgBvdmOML4A0PO4rDhI74hY/3PYVT5pdhZgUSxSqhtzLA==" saltValue="c3fI83jnrdltxEBfGaJP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30852</v>
      </c>
      <c r="R7" s="819"/>
      <c r="S7" s="819"/>
      <c r="T7" s="819"/>
      <c r="U7" s="819"/>
      <c r="V7" s="819">
        <v>29526</v>
      </c>
      <c r="W7" s="819"/>
      <c r="X7" s="819"/>
      <c r="Y7" s="819"/>
      <c r="Z7" s="819"/>
      <c r="AA7" s="819">
        <v>1326</v>
      </c>
      <c r="AB7" s="819"/>
      <c r="AC7" s="819"/>
      <c r="AD7" s="819"/>
      <c r="AE7" s="820"/>
      <c r="AF7" s="821">
        <v>1081</v>
      </c>
      <c r="AG7" s="822"/>
      <c r="AH7" s="822"/>
      <c r="AI7" s="822"/>
      <c r="AJ7" s="823"/>
      <c r="AK7" s="858">
        <v>513</v>
      </c>
      <c r="AL7" s="859"/>
      <c r="AM7" s="859"/>
      <c r="AN7" s="859"/>
      <c r="AO7" s="859"/>
      <c r="AP7" s="859">
        <v>24450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607</v>
      </c>
      <c r="BS7" s="862" t="s">
        <v>602</v>
      </c>
      <c r="BT7" s="863"/>
      <c r="BU7" s="863"/>
      <c r="BV7" s="863"/>
      <c r="BW7" s="863"/>
      <c r="BX7" s="863"/>
      <c r="BY7" s="863"/>
      <c r="BZ7" s="863"/>
      <c r="CA7" s="863"/>
      <c r="CB7" s="863"/>
      <c r="CC7" s="863"/>
      <c r="CD7" s="863"/>
      <c r="CE7" s="863"/>
      <c r="CF7" s="863"/>
      <c r="CG7" s="864"/>
      <c r="CH7" s="855">
        <v>0</v>
      </c>
      <c r="CI7" s="856"/>
      <c r="CJ7" s="856"/>
      <c r="CK7" s="856"/>
      <c r="CL7" s="857"/>
      <c r="CM7" s="855">
        <v>12</v>
      </c>
      <c r="CN7" s="856"/>
      <c r="CO7" s="856"/>
      <c r="CP7" s="856"/>
      <c r="CQ7" s="857"/>
      <c r="CR7" s="855">
        <v>10</v>
      </c>
      <c r="CS7" s="856"/>
      <c r="CT7" s="856"/>
      <c r="CU7" s="856"/>
      <c r="CV7" s="857"/>
      <c r="CW7" s="855" t="s">
        <v>603</v>
      </c>
      <c r="CX7" s="856"/>
      <c r="CY7" s="856"/>
      <c r="CZ7" s="856"/>
      <c r="DA7" s="857"/>
      <c r="DB7" s="855">
        <v>905</v>
      </c>
      <c r="DC7" s="856"/>
      <c r="DD7" s="856"/>
      <c r="DE7" s="856"/>
      <c r="DF7" s="857"/>
      <c r="DG7" s="855" t="s">
        <v>604</v>
      </c>
      <c r="DH7" s="856"/>
      <c r="DI7" s="856"/>
      <c r="DJ7" s="856"/>
      <c r="DK7" s="857"/>
      <c r="DL7" s="855" t="s">
        <v>605</v>
      </c>
      <c r="DM7" s="856"/>
      <c r="DN7" s="856"/>
      <c r="DO7" s="856"/>
      <c r="DP7" s="857"/>
      <c r="DQ7" s="855" t="s">
        <v>606</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23</v>
      </c>
      <c r="R8" s="843"/>
      <c r="S8" s="843"/>
      <c r="T8" s="843"/>
      <c r="U8" s="843"/>
      <c r="V8" s="843">
        <v>23</v>
      </c>
      <c r="W8" s="843"/>
      <c r="X8" s="843"/>
      <c r="Y8" s="843"/>
      <c r="Z8" s="843"/>
      <c r="AA8" s="843">
        <v>0</v>
      </c>
      <c r="AB8" s="843"/>
      <c r="AC8" s="843"/>
      <c r="AD8" s="843"/>
      <c r="AE8" s="844"/>
      <c r="AF8" s="845" t="s">
        <v>391</v>
      </c>
      <c r="AG8" s="846"/>
      <c r="AH8" s="846"/>
      <c r="AI8" s="846"/>
      <c r="AJ8" s="847"/>
      <c r="AK8" s="848">
        <v>23</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30852</v>
      </c>
      <c r="R23" s="878"/>
      <c r="S23" s="878"/>
      <c r="T23" s="878"/>
      <c r="U23" s="878"/>
      <c r="V23" s="878">
        <v>29526</v>
      </c>
      <c r="W23" s="878"/>
      <c r="X23" s="878"/>
      <c r="Y23" s="878"/>
      <c r="Z23" s="878"/>
      <c r="AA23" s="878">
        <v>1326</v>
      </c>
      <c r="AB23" s="878"/>
      <c r="AC23" s="878"/>
      <c r="AD23" s="878"/>
      <c r="AE23" s="879"/>
      <c r="AF23" s="880">
        <v>1081</v>
      </c>
      <c r="AG23" s="878"/>
      <c r="AH23" s="878"/>
      <c r="AI23" s="878"/>
      <c r="AJ23" s="881"/>
      <c r="AK23" s="882"/>
      <c r="AL23" s="883"/>
      <c r="AM23" s="883"/>
      <c r="AN23" s="883"/>
      <c r="AO23" s="883"/>
      <c r="AP23" s="878">
        <v>24450</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9142</v>
      </c>
      <c r="R28" s="907"/>
      <c r="S28" s="907"/>
      <c r="T28" s="907"/>
      <c r="U28" s="907"/>
      <c r="V28" s="907">
        <v>9054</v>
      </c>
      <c r="W28" s="907"/>
      <c r="X28" s="907"/>
      <c r="Y28" s="907"/>
      <c r="Z28" s="907"/>
      <c r="AA28" s="907">
        <v>88</v>
      </c>
      <c r="AB28" s="907"/>
      <c r="AC28" s="907"/>
      <c r="AD28" s="907"/>
      <c r="AE28" s="908"/>
      <c r="AF28" s="909">
        <v>88</v>
      </c>
      <c r="AG28" s="907"/>
      <c r="AH28" s="907"/>
      <c r="AI28" s="907"/>
      <c r="AJ28" s="910"/>
      <c r="AK28" s="911">
        <v>946</v>
      </c>
      <c r="AL28" s="902"/>
      <c r="AM28" s="902"/>
      <c r="AN28" s="902"/>
      <c r="AO28" s="902"/>
      <c r="AP28" s="902" t="s">
        <v>590</v>
      </c>
      <c r="AQ28" s="902"/>
      <c r="AR28" s="902"/>
      <c r="AS28" s="902"/>
      <c r="AT28" s="902"/>
      <c r="AU28" s="902" t="s">
        <v>592</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7376</v>
      </c>
      <c r="R29" s="843"/>
      <c r="S29" s="843"/>
      <c r="T29" s="843"/>
      <c r="U29" s="843"/>
      <c r="V29" s="843">
        <v>7170</v>
      </c>
      <c r="W29" s="843"/>
      <c r="X29" s="843"/>
      <c r="Y29" s="843"/>
      <c r="Z29" s="843"/>
      <c r="AA29" s="843">
        <v>207</v>
      </c>
      <c r="AB29" s="843"/>
      <c r="AC29" s="843"/>
      <c r="AD29" s="843"/>
      <c r="AE29" s="844"/>
      <c r="AF29" s="845">
        <v>207</v>
      </c>
      <c r="AG29" s="846"/>
      <c r="AH29" s="846"/>
      <c r="AI29" s="846"/>
      <c r="AJ29" s="847"/>
      <c r="AK29" s="914">
        <v>1048</v>
      </c>
      <c r="AL29" s="915"/>
      <c r="AM29" s="915"/>
      <c r="AN29" s="915"/>
      <c r="AO29" s="915"/>
      <c r="AP29" s="915" t="s">
        <v>591</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1333</v>
      </c>
      <c r="R30" s="843"/>
      <c r="S30" s="843"/>
      <c r="T30" s="843"/>
      <c r="U30" s="843"/>
      <c r="V30" s="843">
        <v>1324</v>
      </c>
      <c r="W30" s="843"/>
      <c r="X30" s="843"/>
      <c r="Y30" s="843"/>
      <c r="Z30" s="843"/>
      <c r="AA30" s="843">
        <v>9</v>
      </c>
      <c r="AB30" s="843"/>
      <c r="AC30" s="843"/>
      <c r="AD30" s="843"/>
      <c r="AE30" s="844"/>
      <c r="AF30" s="845">
        <v>9</v>
      </c>
      <c r="AG30" s="846"/>
      <c r="AH30" s="846"/>
      <c r="AI30" s="846"/>
      <c r="AJ30" s="847"/>
      <c r="AK30" s="914">
        <v>224</v>
      </c>
      <c r="AL30" s="915"/>
      <c r="AM30" s="915"/>
      <c r="AN30" s="915"/>
      <c r="AO30" s="915"/>
      <c r="AP30" s="915" t="s">
        <v>590</v>
      </c>
      <c r="AQ30" s="915"/>
      <c r="AR30" s="915"/>
      <c r="AS30" s="915"/>
      <c r="AT30" s="915"/>
      <c r="AU30" s="915" t="s">
        <v>590</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1317</v>
      </c>
      <c r="R31" s="843"/>
      <c r="S31" s="843"/>
      <c r="T31" s="843"/>
      <c r="U31" s="843"/>
      <c r="V31" s="843">
        <v>1240</v>
      </c>
      <c r="W31" s="843"/>
      <c r="X31" s="843"/>
      <c r="Y31" s="843"/>
      <c r="Z31" s="843"/>
      <c r="AA31" s="843">
        <v>77</v>
      </c>
      <c r="AB31" s="843"/>
      <c r="AC31" s="843"/>
      <c r="AD31" s="843"/>
      <c r="AE31" s="844"/>
      <c r="AF31" s="845">
        <v>1122</v>
      </c>
      <c r="AG31" s="846"/>
      <c r="AH31" s="846"/>
      <c r="AI31" s="846"/>
      <c r="AJ31" s="847"/>
      <c r="AK31" s="914">
        <v>12</v>
      </c>
      <c r="AL31" s="915"/>
      <c r="AM31" s="915"/>
      <c r="AN31" s="915"/>
      <c r="AO31" s="915"/>
      <c r="AP31" s="915">
        <v>1493</v>
      </c>
      <c r="AQ31" s="915"/>
      <c r="AR31" s="915"/>
      <c r="AS31" s="915"/>
      <c r="AT31" s="915"/>
      <c r="AU31" s="915">
        <v>22</v>
      </c>
      <c r="AV31" s="915"/>
      <c r="AW31" s="915"/>
      <c r="AX31" s="915"/>
      <c r="AY31" s="915"/>
      <c r="AZ31" s="916" t="s">
        <v>594</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1961</v>
      </c>
      <c r="R32" s="843"/>
      <c r="S32" s="843"/>
      <c r="T32" s="843"/>
      <c r="U32" s="843"/>
      <c r="V32" s="843">
        <v>1961</v>
      </c>
      <c r="W32" s="843"/>
      <c r="X32" s="843"/>
      <c r="Y32" s="843"/>
      <c r="Z32" s="843"/>
      <c r="AA32" s="843">
        <v>0</v>
      </c>
      <c r="AB32" s="843"/>
      <c r="AC32" s="843"/>
      <c r="AD32" s="843"/>
      <c r="AE32" s="844"/>
      <c r="AF32" s="845" t="s">
        <v>127</v>
      </c>
      <c r="AG32" s="846"/>
      <c r="AH32" s="846"/>
      <c r="AI32" s="846"/>
      <c r="AJ32" s="847"/>
      <c r="AK32" s="914">
        <v>720</v>
      </c>
      <c r="AL32" s="915"/>
      <c r="AM32" s="915"/>
      <c r="AN32" s="915"/>
      <c r="AO32" s="915"/>
      <c r="AP32" s="915">
        <v>10960</v>
      </c>
      <c r="AQ32" s="915"/>
      <c r="AR32" s="915"/>
      <c r="AS32" s="915"/>
      <c r="AT32" s="915"/>
      <c r="AU32" s="915">
        <v>10050</v>
      </c>
      <c r="AV32" s="915"/>
      <c r="AW32" s="915"/>
      <c r="AX32" s="915"/>
      <c r="AY32" s="915"/>
      <c r="AZ32" s="916" t="s">
        <v>595</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1426</v>
      </c>
      <c r="AG63" s="926"/>
      <c r="AH63" s="926"/>
      <c r="AI63" s="926"/>
      <c r="AJ63" s="927"/>
      <c r="AK63" s="928"/>
      <c r="AL63" s="923"/>
      <c r="AM63" s="923"/>
      <c r="AN63" s="923"/>
      <c r="AO63" s="923"/>
      <c r="AP63" s="926">
        <v>12453</v>
      </c>
      <c r="AQ63" s="926"/>
      <c r="AR63" s="926"/>
      <c r="AS63" s="926"/>
      <c r="AT63" s="926"/>
      <c r="AU63" s="926">
        <v>10072</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596</v>
      </c>
      <c r="C68" s="954"/>
      <c r="D68" s="954"/>
      <c r="E68" s="954"/>
      <c r="F68" s="954"/>
      <c r="G68" s="954"/>
      <c r="H68" s="954"/>
      <c r="I68" s="954"/>
      <c r="J68" s="954"/>
      <c r="K68" s="954"/>
      <c r="L68" s="954"/>
      <c r="M68" s="954"/>
      <c r="N68" s="954"/>
      <c r="O68" s="954"/>
      <c r="P68" s="955"/>
      <c r="Q68" s="956">
        <v>1637</v>
      </c>
      <c r="R68" s="950"/>
      <c r="S68" s="950"/>
      <c r="T68" s="950"/>
      <c r="U68" s="950"/>
      <c r="V68" s="950">
        <v>1542</v>
      </c>
      <c r="W68" s="950"/>
      <c r="X68" s="950"/>
      <c r="Y68" s="950"/>
      <c r="Z68" s="950"/>
      <c r="AA68" s="950">
        <v>95</v>
      </c>
      <c r="AB68" s="950"/>
      <c r="AC68" s="950"/>
      <c r="AD68" s="950"/>
      <c r="AE68" s="950"/>
      <c r="AF68" s="950">
        <v>95</v>
      </c>
      <c r="AG68" s="950"/>
      <c r="AH68" s="950"/>
      <c r="AI68" s="950"/>
      <c r="AJ68" s="950"/>
      <c r="AK68" s="950" t="s">
        <v>590</v>
      </c>
      <c r="AL68" s="950"/>
      <c r="AM68" s="950"/>
      <c r="AN68" s="950"/>
      <c r="AO68" s="950"/>
      <c r="AP68" s="950" t="s">
        <v>590</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597</v>
      </c>
      <c r="C69" s="958"/>
      <c r="D69" s="958"/>
      <c r="E69" s="958"/>
      <c r="F69" s="958"/>
      <c r="G69" s="958"/>
      <c r="H69" s="958"/>
      <c r="I69" s="958"/>
      <c r="J69" s="958"/>
      <c r="K69" s="958"/>
      <c r="L69" s="958"/>
      <c r="M69" s="958"/>
      <c r="N69" s="958"/>
      <c r="O69" s="958"/>
      <c r="P69" s="959"/>
      <c r="Q69" s="960">
        <v>878811</v>
      </c>
      <c r="R69" s="915"/>
      <c r="S69" s="915"/>
      <c r="T69" s="915"/>
      <c r="U69" s="915"/>
      <c r="V69" s="915">
        <v>858109</v>
      </c>
      <c r="W69" s="915"/>
      <c r="X69" s="915"/>
      <c r="Y69" s="915"/>
      <c r="Z69" s="915"/>
      <c r="AA69" s="915">
        <v>20702</v>
      </c>
      <c r="AB69" s="915"/>
      <c r="AC69" s="915"/>
      <c r="AD69" s="915"/>
      <c r="AE69" s="915"/>
      <c r="AF69" s="915">
        <v>20702</v>
      </c>
      <c r="AG69" s="915"/>
      <c r="AH69" s="915"/>
      <c r="AI69" s="915"/>
      <c r="AJ69" s="915"/>
      <c r="AK69" s="915">
        <v>1</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598</v>
      </c>
      <c r="C70" s="958"/>
      <c r="D70" s="958"/>
      <c r="E70" s="958"/>
      <c r="F70" s="958"/>
      <c r="G70" s="958"/>
      <c r="H70" s="958"/>
      <c r="I70" s="958"/>
      <c r="J70" s="958"/>
      <c r="K70" s="958"/>
      <c r="L70" s="958"/>
      <c r="M70" s="958"/>
      <c r="N70" s="958"/>
      <c r="O70" s="958"/>
      <c r="P70" s="959"/>
      <c r="Q70" s="960">
        <v>1284</v>
      </c>
      <c r="R70" s="915"/>
      <c r="S70" s="915"/>
      <c r="T70" s="915"/>
      <c r="U70" s="915"/>
      <c r="V70" s="915">
        <v>1237</v>
      </c>
      <c r="W70" s="915"/>
      <c r="X70" s="915"/>
      <c r="Y70" s="915"/>
      <c r="Z70" s="915"/>
      <c r="AA70" s="915">
        <v>47</v>
      </c>
      <c r="AB70" s="915"/>
      <c r="AC70" s="915"/>
      <c r="AD70" s="915"/>
      <c r="AE70" s="915"/>
      <c r="AF70" s="915">
        <v>47</v>
      </c>
      <c r="AG70" s="915"/>
      <c r="AH70" s="915"/>
      <c r="AI70" s="915"/>
      <c r="AJ70" s="915"/>
      <c r="AK70" s="915" t="s">
        <v>590</v>
      </c>
      <c r="AL70" s="915"/>
      <c r="AM70" s="915"/>
      <c r="AN70" s="915"/>
      <c r="AO70" s="915"/>
      <c r="AP70" s="915">
        <v>268</v>
      </c>
      <c r="AQ70" s="915"/>
      <c r="AR70" s="915"/>
      <c r="AS70" s="915"/>
      <c r="AT70" s="915"/>
      <c r="AU70" s="915">
        <v>161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599</v>
      </c>
      <c r="C71" s="958"/>
      <c r="D71" s="958"/>
      <c r="E71" s="958"/>
      <c r="F71" s="958"/>
      <c r="G71" s="958"/>
      <c r="H71" s="958"/>
      <c r="I71" s="958"/>
      <c r="J71" s="958"/>
      <c r="K71" s="958"/>
      <c r="L71" s="958"/>
      <c r="M71" s="958"/>
      <c r="N71" s="958"/>
      <c r="O71" s="958"/>
      <c r="P71" s="959"/>
      <c r="Q71" s="960">
        <v>594</v>
      </c>
      <c r="R71" s="915"/>
      <c r="S71" s="915"/>
      <c r="T71" s="915"/>
      <c r="U71" s="915"/>
      <c r="V71" s="915">
        <v>555</v>
      </c>
      <c r="W71" s="915"/>
      <c r="X71" s="915"/>
      <c r="Y71" s="915"/>
      <c r="Z71" s="915"/>
      <c r="AA71" s="915">
        <v>38</v>
      </c>
      <c r="AB71" s="915"/>
      <c r="AC71" s="915"/>
      <c r="AD71" s="915"/>
      <c r="AE71" s="915"/>
      <c r="AF71" s="915">
        <v>38</v>
      </c>
      <c r="AG71" s="915"/>
      <c r="AH71" s="915"/>
      <c r="AI71" s="915"/>
      <c r="AJ71" s="915"/>
      <c r="AK71" s="915" t="s">
        <v>608</v>
      </c>
      <c r="AL71" s="915"/>
      <c r="AM71" s="915"/>
      <c r="AN71" s="915"/>
      <c r="AO71" s="915"/>
      <c r="AP71" s="915" t="s">
        <v>609</v>
      </c>
      <c r="AQ71" s="915"/>
      <c r="AR71" s="915"/>
      <c r="AS71" s="915"/>
      <c r="AT71" s="915"/>
      <c r="AU71" s="915" t="s">
        <v>610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600</v>
      </c>
      <c r="C72" s="958"/>
      <c r="D72" s="958"/>
      <c r="E72" s="958"/>
      <c r="F72" s="958"/>
      <c r="G72" s="958"/>
      <c r="H72" s="958"/>
      <c r="I72" s="958"/>
      <c r="J72" s="958"/>
      <c r="K72" s="958"/>
      <c r="L72" s="958"/>
      <c r="M72" s="958"/>
      <c r="N72" s="958"/>
      <c r="O72" s="958"/>
      <c r="P72" s="959"/>
      <c r="Q72" s="960">
        <v>535</v>
      </c>
      <c r="R72" s="915"/>
      <c r="S72" s="915"/>
      <c r="T72" s="915"/>
      <c r="U72" s="915"/>
      <c r="V72" s="915">
        <v>509</v>
      </c>
      <c r="W72" s="915"/>
      <c r="X72" s="915"/>
      <c r="Y72" s="915"/>
      <c r="Z72" s="915"/>
      <c r="AA72" s="915">
        <v>26</v>
      </c>
      <c r="AB72" s="915"/>
      <c r="AC72" s="915"/>
      <c r="AD72" s="915"/>
      <c r="AE72" s="915"/>
      <c r="AF72" s="915">
        <v>5</v>
      </c>
      <c r="AG72" s="915"/>
      <c r="AH72" s="915"/>
      <c r="AI72" s="915"/>
      <c r="AJ72" s="915"/>
      <c r="AK72" s="915" t="s">
        <v>590</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20887</v>
      </c>
      <c r="AG88" s="926"/>
      <c r="AH88" s="926"/>
      <c r="AI88" s="926"/>
      <c r="AJ88" s="926"/>
      <c r="AK88" s="923"/>
      <c r="AL88" s="923"/>
      <c r="AM88" s="923"/>
      <c r="AN88" s="923"/>
      <c r="AO88" s="923"/>
      <c r="AP88" s="926">
        <v>268</v>
      </c>
      <c r="AQ88" s="926"/>
      <c r="AR88" s="926"/>
      <c r="AS88" s="926"/>
      <c r="AT88" s="926"/>
      <c r="AU88" s="926">
        <v>161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611</v>
      </c>
      <c r="CX102" s="934"/>
      <c r="CY102" s="934"/>
      <c r="CZ102" s="934"/>
      <c r="DA102" s="977"/>
      <c r="DB102" s="976">
        <v>905</v>
      </c>
      <c r="DC102" s="934"/>
      <c r="DD102" s="934"/>
      <c r="DE102" s="934"/>
      <c r="DF102" s="977"/>
      <c r="DG102" s="976" t="s">
        <v>612</v>
      </c>
      <c r="DH102" s="934"/>
      <c r="DI102" s="934"/>
      <c r="DJ102" s="934"/>
      <c r="DK102" s="977"/>
      <c r="DL102" s="976" t="s">
        <v>613</v>
      </c>
      <c r="DM102" s="934"/>
      <c r="DN102" s="934"/>
      <c r="DO102" s="934"/>
      <c r="DP102" s="977"/>
      <c r="DQ102" s="976" t="s">
        <v>614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2401516</v>
      </c>
      <c r="AB110" s="986"/>
      <c r="AC110" s="986"/>
      <c r="AD110" s="986"/>
      <c r="AE110" s="987"/>
      <c r="AF110" s="988">
        <v>2403155</v>
      </c>
      <c r="AG110" s="986"/>
      <c r="AH110" s="986"/>
      <c r="AI110" s="986"/>
      <c r="AJ110" s="987"/>
      <c r="AK110" s="988">
        <v>2362495</v>
      </c>
      <c r="AL110" s="986"/>
      <c r="AM110" s="986"/>
      <c r="AN110" s="986"/>
      <c r="AO110" s="987"/>
      <c r="AP110" s="989">
        <v>14.3</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24530824</v>
      </c>
      <c r="BR110" s="1021"/>
      <c r="BS110" s="1021"/>
      <c r="BT110" s="1021"/>
      <c r="BU110" s="1021"/>
      <c r="BV110" s="1021">
        <v>24444144</v>
      </c>
      <c r="BW110" s="1021"/>
      <c r="BX110" s="1021"/>
      <c r="BY110" s="1021"/>
      <c r="BZ110" s="1021"/>
      <c r="CA110" s="1021">
        <v>24450381</v>
      </c>
      <c r="CB110" s="1021"/>
      <c r="CC110" s="1021"/>
      <c r="CD110" s="1021"/>
      <c r="CE110" s="1021"/>
      <c r="CF110" s="1035">
        <v>147.80000000000001</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127</v>
      </c>
      <c r="DM110" s="1021"/>
      <c r="DN110" s="1021"/>
      <c r="DO110" s="1021"/>
      <c r="DP110" s="1021"/>
      <c r="DQ110" s="1021" t="s">
        <v>391</v>
      </c>
      <c r="DR110" s="1021"/>
      <c r="DS110" s="1021"/>
      <c r="DT110" s="1021"/>
      <c r="DU110" s="1021"/>
      <c r="DV110" s="1022" t="s">
        <v>127</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395</v>
      </c>
      <c r="AB111" s="1028"/>
      <c r="AC111" s="1028"/>
      <c r="AD111" s="1028"/>
      <c r="AE111" s="1029"/>
      <c r="AF111" s="1030" t="s">
        <v>127</v>
      </c>
      <c r="AG111" s="1028"/>
      <c r="AH111" s="1028"/>
      <c r="AI111" s="1028"/>
      <c r="AJ111" s="1029"/>
      <c r="AK111" s="1030" t="s">
        <v>442</v>
      </c>
      <c r="AL111" s="1028"/>
      <c r="AM111" s="1028"/>
      <c r="AN111" s="1028"/>
      <c r="AO111" s="1029"/>
      <c r="AP111" s="1031" t="s">
        <v>440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741013</v>
      </c>
      <c r="BR111" s="1014"/>
      <c r="BS111" s="1014"/>
      <c r="BT111" s="1014"/>
      <c r="BU111" s="1014"/>
      <c r="BV111" s="1014">
        <v>617695</v>
      </c>
      <c r="BW111" s="1014"/>
      <c r="BX111" s="1014"/>
      <c r="BY111" s="1014"/>
      <c r="BZ111" s="1014"/>
      <c r="CA111" s="1014">
        <v>594157</v>
      </c>
      <c r="CB111" s="1014"/>
      <c r="CC111" s="1014"/>
      <c r="CD111" s="1014"/>
      <c r="CE111" s="1014"/>
      <c r="CF111" s="1008">
        <v>3.6</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395</v>
      </c>
      <c r="DH111" s="1014"/>
      <c r="DI111" s="1014"/>
      <c r="DJ111" s="1014"/>
      <c r="DK111" s="1014"/>
      <c r="DL111" s="1014" t="s">
        <v>391</v>
      </c>
      <c r="DM111" s="1014"/>
      <c r="DN111" s="1014"/>
      <c r="DO111" s="1014"/>
      <c r="DP111" s="1014"/>
      <c r="DQ111" s="1014" t="s">
        <v>445</v>
      </c>
      <c r="DR111" s="1014"/>
      <c r="DS111" s="1014"/>
      <c r="DT111" s="1014"/>
      <c r="DU111" s="1014"/>
      <c r="DV111" s="1015" t="s">
        <v>442</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440</v>
      </c>
      <c r="AL112" s="1053"/>
      <c r="AM112" s="1053"/>
      <c r="AN112" s="1053"/>
      <c r="AO112" s="1054"/>
      <c r="AP112" s="1056" t="s">
        <v>395</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10241570</v>
      </c>
      <c r="BR112" s="1014"/>
      <c r="BS112" s="1014"/>
      <c r="BT112" s="1014"/>
      <c r="BU112" s="1014"/>
      <c r="BV112" s="1014">
        <v>10347645</v>
      </c>
      <c r="BW112" s="1014"/>
      <c r="BX112" s="1014"/>
      <c r="BY112" s="1014"/>
      <c r="BZ112" s="1014"/>
      <c r="CA112" s="1014">
        <v>10072404</v>
      </c>
      <c r="CB112" s="1014"/>
      <c r="CC112" s="1014"/>
      <c r="CD112" s="1014"/>
      <c r="CE112" s="1014"/>
      <c r="CF112" s="1008">
        <v>60.9</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450</v>
      </c>
      <c r="DM112" s="1014"/>
      <c r="DN112" s="1014"/>
      <c r="DO112" s="1014"/>
      <c r="DP112" s="1014"/>
      <c r="DQ112" s="1014" t="s">
        <v>451</v>
      </c>
      <c r="DR112" s="1014"/>
      <c r="DS112" s="1014"/>
      <c r="DT112" s="1014"/>
      <c r="DU112" s="1014"/>
      <c r="DV112" s="1015" t="s">
        <v>395</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641400</v>
      </c>
      <c r="AB113" s="1028"/>
      <c r="AC113" s="1028"/>
      <c r="AD113" s="1028"/>
      <c r="AE113" s="1029"/>
      <c r="AF113" s="1030">
        <v>656065</v>
      </c>
      <c r="AG113" s="1028"/>
      <c r="AH113" s="1028"/>
      <c r="AI113" s="1028"/>
      <c r="AJ113" s="1029"/>
      <c r="AK113" s="1030">
        <v>607592</v>
      </c>
      <c r="AL113" s="1028"/>
      <c r="AM113" s="1028"/>
      <c r="AN113" s="1028"/>
      <c r="AO113" s="1029"/>
      <c r="AP113" s="1031">
        <v>3.7</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389705</v>
      </c>
      <c r="BR113" s="1014"/>
      <c r="BS113" s="1014"/>
      <c r="BT113" s="1014"/>
      <c r="BU113" s="1014"/>
      <c r="BV113" s="1014">
        <v>275704</v>
      </c>
      <c r="BW113" s="1014"/>
      <c r="BX113" s="1014"/>
      <c r="BY113" s="1014"/>
      <c r="BZ113" s="1014"/>
      <c r="CA113" s="1014">
        <v>160765</v>
      </c>
      <c r="CB113" s="1014"/>
      <c r="CC113" s="1014"/>
      <c r="CD113" s="1014"/>
      <c r="CE113" s="1014"/>
      <c r="CF113" s="1008">
        <v>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391</v>
      </c>
      <c r="DH113" s="1053"/>
      <c r="DI113" s="1053"/>
      <c r="DJ113" s="1053"/>
      <c r="DK113" s="1054"/>
      <c r="DL113" s="1055" t="s">
        <v>127</v>
      </c>
      <c r="DM113" s="1053"/>
      <c r="DN113" s="1053"/>
      <c r="DO113" s="1053"/>
      <c r="DP113" s="1054"/>
      <c r="DQ113" s="1055" t="s">
        <v>127</v>
      </c>
      <c r="DR113" s="1053"/>
      <c r="DS113" s="1053"/>
      <c r="DT113" s="1053"/>
      <c r="DU113" s="1054"/>
      <c r="DV113" s="1056" t="s">
        <v>391</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116791</v>
      </c>
      <c r="AB114" s="1053"/>
      <c r="AC114" s="1053"/>
      <c r="AD114" s="1053"/>
      <c r="AE114" s="1054"/>
      <c r="AF114" s="1055">
        <v>116781</v>
      </c>
      <c r="AG114" s="1053"/>
      <c r="AH114" s="1053"/>
      <c r="AI114" s="1053"/>
      <c r="AJ114" s="1054"/>
      <c r="AK114" s="1055">
        <v>116766</v>
      </c>
      <c r="AL114" s="1053"/>
      <c r="AM114" s="1053"/>
      <c r="AN114" s="1053"/>
      <c r="AO114" s="1054"/>
      <c r="AP114" s="1056">
        <v>0.7</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3525475</v>
      </c>
      <c r="BR114" s="1014"/>
      <c r="BS114" s="1014"/>
      <c r="BT114" s="1014"/>
      <c r="BU114" s="1014"/>
      <c r="BV114" s="1014">
        <v>3591884</v>
      </c>
      <c r="BW114" s="1014"/>
      <c r="BX114" s="1014"/>
      <c r="BY114" s="1014"/>
      <c r="BZ114" s="1014"/>
      <c r="CA114" s="1014">
        <v>3578008</v>
      </c>
      <c r="CB114" s="1014"/>
      <c r="CC114" s="1014"/>
      <c r="CD114" s="1014"/>
      <c r="CE114" s="1014"/>
      <c r="CF114" s="1008">
        <v>21.6</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451</v>
      </c>
      <c r="DM114" s="1053"/>
      <c r="DN114" s="1053"/>
      <c r="DO114" s="1053"/>
      <c r="DP114" s="1054"/>
      <c r="DQ114" s="1055" t="s">
        <v>395</v>
      </c>
      <c r="DR114" s="1053"/>
      <c r="DS114" s="1053"/>
      <c r="DT114" s="1053"/>
      <c r="DU114" s="1054"/>
      <c r="DV114" s="1056" t="s">
        <v>440</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459</v>
      </c>
      <c r="AG115" s="1028"/>
      <c r="AH115" s="1028"/>
      <c r="AI115" s="1028"/>
      <c r="AJ115" s="1029"/>
      <c r="AK115" s="1030" t="s">
        <v>391</v>
      </c>
      <c r="AL115" s="1028"/>
      <c r="AM115" s="1028"/>
      <c r="AN115" s="1028"/>
      <c r="AO115" s="1029"/>
      <c r="AP115" s="1031" t="s">
        <v>391</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451</v>
      </c>
      <c r="BR115" s="1014"/>
      <c r="BS115" s="1014"/>
      <c r="BT115" s="1014"/>
      <c r="BU115" s="1014"/>
      <c r="BV115" s="1014" t="s">
        <v>451</v>
      </c>
      <c r="BW115" s="1014"/>
      <c r="BX115" s="1014"/>
      <c r="BY115" s="1014"/>
      <c r="BZ115" s="1014"/>
      <c r="CA115" s="1014" t="s">
        <v>442</v>
      </c>
      <c r="CB115" s="1014"/>
      <c r="CC115" s="1014"/>
      <c r="CD115" s="1014"/>
      <c r="CE115" s="1014"/>
      <c r="CF115" s="1008" t="s">
        <v>127</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440</v>
      </c>
      <c r="DM115" s="1053"/>
      <c r="DN115" s="1053"/>
      <c r="DO115" s="1053"/>
      <c r="DP115" s="1054"/>
      <c r="DQ115" s="1055">
        <v>99780</v>
      </c>
      <c r="DR115" s="1053"/>
      <c r="DS115" s="1053"/>
      <c r="DT115" s="1053"/>
      <c r="DU115" s="1054"/>
      <c r="DV115" s="1056">
        <v>0.6</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391</v>
      </c>
      <c r="AL116" s="1053"/>
      <c r="AM116" s="1053"/>
      <c r="AN116" s="1053"/>
      <c r="AO116" s="1054"/>
      <c r="AP116" s="1056" t="s">
        <v>395</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450</v>
      </c>
      <c r="BW116" s="1014"/>
      <c r="BX116" s="1014"/>
      <c r="BY116" s="1014"/>
      <c r="BZ116" s="1014"/>
      <c r="CA116" s="1014" t="s">
        <v>127</v>
      </c>
      <c r="CB116" s="1014"/>
      <c r="CC116" s="1014"/>
      <c r="CD116" s="1014"/>
      <c r="CE116" s="1014"/>
      <c r="CF116" s="1008" t="s">
        <v>464</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741013</v>
      </c>
      <c r="DH116" s="1053"/>
      <c r="DI116" s="1053"/>
      <c r="DJ116" s="1053"/>
      <c r="DK116" s="1054"/>
      <c r="DL116" s="1055">
        <v>617695</v>
      </c>
      <c r="DM116" s="1053"/>
      <c r="DN116" s="1053"/>
      <c r="DO116" s="1053"/>
      <c r="DP116" s="1054"/>
      <c r="DQ116" s="1055">
        <v>494377</v>
      </c>
      <c r="DR116" s="1053"/>
      <c r="DS116" s="1053"/>
      <c r="DT116" s="1053"/>
      <c r="DU116" s="1054"/>
      <c r="DV116" s="1056">
        <v>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3159707</v>
      </c>
      <c r="AB117" s="1071"/>
      <c r="AC117" s="1071"/>
      <c r="AD117" s="1071"/>
      <c r="AE117" s="1072"/>
      <c r="AF117" s="1073">
        <v>3176001</v>
      </c>
      <c r="AG117" s="1071"/>
      <c r="AH117" s="1071"/>
      <c r="AI117" s="1071"/>
      <c r="AJ117" s="1072"/>
      <c r="AK117" s="1073">
        <v>3086853</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391</v>
      </c>
      <c r="BR117" s="1014"/>
      <c r="BS117" s="1014"/>
      <c r="BT117" s="1014"/>
      <c r="BU117" s="1014"/>
      <c r="BV117" s="1014" t="s">
        <v>127</v>
      </c>
      <c r="BW117" s="1014"/>
      <c r="BX117" s="1014"/>
      <c r="BY117" s="1014"/>
      <c r="BZ117" s="1014"/>
      <c r="CA117" s="1014" t="s">
        <v>391</v>
      </c>
      <c r="CB117" s="1014"/>
      <c r="CC117" s="1014"/>
      <c r="CD117" s="1014"/>
      <c r="CE117" s="1014"/>
      <c r="CF117" s="1008" t="s">
        <v>451</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391</v>
      </c>
      <c r="DM117" s="1053"/>
      <c r="DN117" s="1053"/>
      <c r="DO117" s="1053"/>
      <c r="DP117" s="1054"/>
      <c r="DQ117" s="1055" t="s">
        <v>469</v>
      </c>
      <c r="DR117" s="1053"/>
      <c r="DS117" s="1053"/>
      <c r="DT117" s="1053"/>
      <c r="DU117" s="1054"/>
      <c r="DV117" s="1056" t="s">
        <v>451</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395</v>
      </c>
      <c r="BR118" s="1092"/>
      <c r="BS118" s="1092"/>
      <c r="BT118" s="1092"/>
      <c r="BU118" s="1092"/>
      <c r="BV118" s="1092" t="s">
        <v>445</v>
      </c>
      <c r="BW118" s="1092"/>
      <c r="BX118" s="1092"/>
      <c r="BY118" s="1092"/>
      <c r="BZ118" s="1092"/>
      <c r="CA118" s="1092" t="s">
        <v>391</v>
      </c>
      <c r="CB118" s="1092"/>
      <c r="CC118" s="1092"/>
      <c r="CD118" s="1092"/>
      <c r="CE118" s="1092"/>
      <c r="CF118" s="1008" t="s">
        <v>451</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451</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391</v>
      </c>
      <c r="AB119" s="986"/>
      <c r="AC119" s="986"/>
      <c r="AD119" s="986"/>
      <c r="AE119" s="987"/>
      <c r="AF119" s="988" t="s">
        <v>442</v>
      </c>
      <c r="AG119" s="986"/>
      <c r="AH119" s="986"/>
      <c r="AI119" s="986"/>
      <c r="AJ119" s="987"/>
      <c r="AK119" s="988" t="s">
        <v>459</v>
      </c>
      <c r="AL119" s="986"/>
      <c r="AM119" s="986"/>
      <c r="AN119" s="986"/>
      <c r="AO119" s="987"/>
      <c r="AP119" s="989" t="s">
        <v>391</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472</v>
      </c>
      <c r="BP119" s="1100"/>
      <c r="BQ119" s="1091">
        <v>39428587</v>
      </c>
      <c r="BR119" s="1092"/>
      <c r="BS119" s="1092"/>
      <c r="BT119" s="1092"/>
      <c r="BU119" s="1092"/>
      <c r="BV119" s="1092">
        <v>39277072</v>
      </c>
      <c r="BW119" s="1092"/>
      <c r="BX119" s="1092"/>
      <c r="BY119" s="1092"/>
      <c r="BZ119" s="1092"/>
      <c r="CA119" s="1092">
        <v>38855715</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440</v>
      </c>
      <c r="DM119" s="1078"/>
      <c r="DN119" s="1078"/>
      <c r="DO119" s="1078"/>
      <c r="DP119" s="1079"/>
      <c r="DQ119" s="1077" t="s">
        <v>127</v>
      </c>
      <c r="DR119" s="1078"/>
      <c r="DS119" s="1078"/>
      <c r="DT119" s="1078"/>
      <c r="DU119" s="1079"/>
      <c r="DV119" s="1080" t="s">
        <v>391</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127</v>
      </c>
      <c r="AG120" s="1053"/>
      <c r="AH120" s="1053"/>
      <c r="AI120" s="1053"/>
      <c r="AJ120" s="1054"/>
      <c r="AK120" s="1055" t="s">
        <v>459</v>
      </c>
      <c r="AL120" s="1053"/>
      <c r="AM120" s="1053"/>
      <c r="AN120" s="1053"/>
      <c r="AO120" s="1054"/>
      <c r="AP120" s="1056" t="s">
        <v>451</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4085736</v>
      </c>
      <c r="BR120" s="1021"/>
      <c r="BS120" s="1021"/>
      <c r="BT120" s="1021"/>
      <c r="BU120" s="1021"/>
      <c r="BV120" s="1021">
        <v>3682518</v>
      </c>
      <c r="BW120" s="1021"/>
      <c r="BX120" s="1021"/>
      <c r="BY120" s="1021"/>
      <c r="BZ120" s="1021"/>
      <c r="CA120" s="1021">
        <v>3787050</v>
      </c>
      <c r="CB120" s="1021"/>
      <c r="CC120" s="1021"/>
      <c r="CD120" s="1021"/>
      <c r="CE120" s="1021"/>
      <c r="CF120" s="1035">
        <v>22.9</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10217579</v>
      </c>
      <c r="DH120" s="1021"/>
      <c r="DI120" s="1021"/>
      <c r="DJ120" s="1021"/>
      <c r="DK120" s="1021"/>
      <c r="DL120" s="1021">
        <v>10322886</v>
      </c>
      <c r="DM120" s="1021"/>
      <c r="DN120" s="1021"/>
      <c r="DO120" s="1021"/>
      <c r="DP120" s="1021"/>
      <c r="DQ120" s="1021">
        <v>10050015</v>
      </c>
      <c r="DR120" s="1021"/>
      <c r="DS120" s="1021"/>
      <c r="DT120" s="1021"/>
      <c r="DU120" s="1021"/>
      <c r="DV120" s="1022">
        <v>60.8</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391</v>
      </c>
      <c r="AB121" s="1053"/>
      <c r="AC121" s="1053"/>
      <c r="AD121" s="1053"/>
      <c r="AE121" s="1054"/>
      <c r="AF121" s="1055" t="s">
        <v>391</v>
      </c>
      <c r="AG121" s="1053"/>
      <c r="AH121" s="1053"/>
      <c r="AI121" s="1053"/>
      <c r="AJ121" s="1054"/>
      <c r="AK121" s="1055" t="s">
        <v>391</v>
      </c>
      <c r="AL121" s="1053"/>
      <c r="AM121" s="1053"/>
      <c r="AN121" s="1053"/>
      <c r="AO121" s="1054"/>
      <c r="AP121" s="1056" t="s">
        <v>395</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6974956</v>
      </c>
      <c r="BR121" s="1014"/>
      <c r="BS121" s="1014"/>
      <c r="BT121" s="1014"/>
      <c r="BU121" s="1014"/>
      <c r="BV121" s="1014">
        <v>7047505</v>
      </c>
      <c r="BW121" s="1014"/>
      <c r="BX121" s="1014"/>
      <c r="BY121" s="1014"/>
      <c r="BZ121" s="1014"/>
      <c r="CA121" s="1014">
        <v>7040712</v>
      </c>
      <c r="CB121" s="1014"/>
      <c r="CC121" s="1014"/>
      <c r="CD121" s="1014"/>
      <c r="CE121" s="1014"/>
      <c r="CF121" s="1008">
        <v>42.6</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23991</v>
      </c>
      <c r="DH121" s="1014"/>
      <c r="DI121" s="1014"/>
      <c r="DJ121" s="1014"/>
      <c r="DK121" s="1014"/>
      <c r="DL121" s="1014">
        <v>24759</v>
      </c>
      <c r="DM121" s="1014"/>
      <c r="DN121" s="1014"/>
      <c r="DO121" s="1014"/>
      <c r="DP121" s="1014"/>
      <c r="DQ121" s="1014">
        <v>22389</v>
      </c>
      <c r="DR121" s="1014"/>
      <c r="DS121" s="1014"/>
      <c r="DT121" s="1014"/>
      <c r="DU121" s="1014"/>
      <c r="DV121" s="1015">
        <v>0.1</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451</v>
      </c>
      <c r="AB122" s="1053"/>
      <c r="AC122" s="1053"/>
      <c r="AD122" s="1053"/>
      <c r="AE122" s="1054"/>
      <c r="AF122" s="1055" t="s">
        <v>391</v>
      </c>
      <c r="AG122" s="1053"/>
      <c r="AH122" s="1053"/>
      <c r="AI122" s="1053"/>
      <c r="AJ122" s="1054"/>
      <c r="AK122" s="1055" t="s">
        <v>440</v>
      </c>
      <c r="AL122" s="1053"/>
      <c r="AM122" s="1053"/>
      <c r="AN122" s="1053"/>
      <c r="AO122" s="1054"/>
      <c r="AP122" s="1056" t="s">
        <v>469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23632630</v>
      </c>
      <c r="BR122" s="1092"/>
      <c r="BS122" s="1092"/>
      <c r="BT122" s="1092"/>
      <c r="BU122" s="1092"/>
      <c r="BV122" s="1092">
        <v>24041427</v>
      </c>
      <c r="BW122" s="1092"/>
      <c r="BX122" s="1092"/>
      <c r="BY122" s="1092"/>
      <c r="BZ122" s="1092"/>
      <c r="CA122" s="1092">
        <v>24124928</v>
      </c>
      <c r="CB122" s="1092"/>
      <c r="CC122" s="1092"/>
      <c r="CD122" s="1092"/>
      <c r="CE122" s="1092"/>
      <c r="CF122" s="1112">
        <v>145.9</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451</v>
      </c>
      <c r="DR122" s="1014"/>
      <c r="DS122" s="1014"/>
      <c r="DT122" s="1014"/>
      <c r="DU122" s="1014"/>
      <c r="DV122" s="1015" t="s">
        <v>440</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391</v>
      </c>
      <c r="AG123" s="1053"/>
      <c r="AH123" s="1053"/>
      <c r="AI123" s="1053"/>
      <c r="AJ123" s="1054"/>
      <c r="AK123" s="1055" t="s">
        <v>469</v>
      </c>
      <c r="AL123" s="1053"/>
      <c r="AM123" s="1053"/>
      <c r="AN123" s="1053"/>
      <c r="AO123" s="1054"/>
      <c r="AP123" s="1056" t="s">
        <v>127</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482</v>
      </c>
      <c r="BP123" s="1100"/>
      <c r="BQ123" s="1159">
        <v>34693322</v>
      </c>
      <c r="BR123" s="1160"/>
      <c r="BS123" s="1160"/>
      <c r="BT123" s="1160"/>
      <c r="BU123" s="1160"/>
      <c r="BV123" s="1160">
        <v>34771450</v>
      </c>
      <c r="BW123" s="1160"/>
      <c r="BX123" s="1160"/>
      <c r="BY123" s="1160"/>
      <c r="BZ123" s="1160"/>
      <c r="CA123" s="1160">
        <v>34952690</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469</v>
      </c>
      <c r="DH123" s="1053"/>
      <c r="DI123" s="1053"/>
      <c r="DJ123" s="1053"/>
      <c r="DK123" s="1054"/>
      <c r="DL123" s="1055" t="s">
        <v>127</v>
      </c>
      <c r="DM123" s="1053"/>
      <c r="DN123" s="1053"/>
      <c r="DO123" s="1053"/>
      <c r="DP123" s="1054"/>
      <c r="DQ123" s="1055" t="s">
        <v>445</v>
      </c>
      <c r="DR123" s="1053"/>
      <c r="DS123" s="1053"/>
      <c r="DT123" s="1053"/>
      <c r="DU123" s="1054"/>
      <c r="DV123" s="1056" t="s">
        <v>445</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391</v>
      </c>
      <c r="AB124" s="1053"/>
      <c r="AC124" s="1053"/>
      <c r="AD124" s="1053"/>
      <c r="AE124" s="1054"/>
      <c r="AF124" s="1055" t="s">
        <v>445</v>
      </c>
      <c r="AG124" s="1053"/>
      <c r="AH124" s="1053"/>
      <c r="AI124" s="1053"/>
      <c r="AJ124" s="1054"/>
      <c r="AK124" s="1055" t="s">
        <v>445</v>
      </c>
      <c r="AL124" s="1053"/>
      <c r="AM124" s="1053"/>
      <c r="AN124" s="1053"/>
      <c r="AO124" s="1054"/>
      <c r="AP124" s="1056" t="s">
        <v>391</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29.1</v>
      </c>
      <c r="BR124" s="1122"/>
      <c r="BS124" s="1122"/>
      <c r="BT124" s="1122"/>
      <c r="BU124" s="1122"/>
      <c r="BV124" s="1122">
        <v>27.4</v>
      </c>
      <c r="BW124" s="1122"/>
      <c r="BX124" s="1122"/>
      <c r="BY124" s="1122"/>
      <c r="BZ124" s="1122"/>
      <c r="CA124" s="1122">
        <v>23.5</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445</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469</v>
      </c>
      <c r="AG125" s="1053"/>
      <c r="AH125" s="1053"/>
      <c r="AI125" s="1053"/>
      <c r="AJ125" s="1054"/>
      <c r="AK125" s="1055" t="s">
        <v>395</v>
      </c>
      <c r="AL125" s="1053"/>
      <c r="AM125" s="1053"/>
      <c r="AN125" s="1053"/>
      <c r="AO125" s="1054"/>
      <c r="AP125" s="1056" t="s">
        <v>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440</v>
      </c>
      <c r="DM125" s="1021"/>
      <c r="DN125" s="1021"/>
      <c r="DO125" s="1021"/>
      <c r="DP125" s="1021"/>
      <c r="DQ125" s="1021" t="s">
        <v>445</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391</v>
      </c>
      <c r="AG126" s="1053"/>
      <c r="AH126" s="1053"/>
      <c r="AI126" s="1053"/>
      <c r="AJ126" s="1054"/>
      <c r="AK126" s="1055" t="s">
        <v>451</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440</v>
      </c>
      <c r="DM126" s="1014"/>
      <c r="DN126" s="1014"/>
      <c r="DO126" s="1014"/>
      <c r="DP126" s="1014"/>
      <c r="DQ126" s="1014" t="s">
        <v>395</v>
      </c>
      <c r="DR126" s="1014"/>
      <c r="DS126" s="1014"/>
      <c r="DT126" s="1014"/>
      <c r="DU126" s="1014"/>
      <c r="DV126" s="1015" t="s">
        <v>127</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440</v>
      </c>
      <c r="AL127" s="1053"/>
      <c r="AM127" s="1053"/>
      <c r="AN127" s="1053"/>
      <c r="AO127" s="1054"/>
      <c r="AP127" s="1056" t="s">
        <v>127</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469</v>
      </c>
      <c r="DH127" s="1014"/>
      <c r="DI127" s="1014"/>
      <c r="DJ127" s="1014"/>
      <c r="DK127" s="1014"/>
      <c r="DL127" s="1014" t="s">
        <v>127</v>
      </c>
      <c r="DM127" s="1014"/>
      <c r="DN127" s="1014"/>
      <c r="DO127" s="1014"/>
      <c r="DP127" s="1014"/>
      <c r="DQ127" s="1014" t="s">
        <v>445</v>
      </c>
      <c r="DR127" s="1014"/>
      <c r="DS127" s="1014"/>
      <c r="DT127" s="1014"/>
      <c r="DU127" s="1014"/>
      <c r="DV127" s="1015" t="s">
        <v>127</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591629</v>
      </c>
      <c r="AB128" s="1142"/>
      <c r="AC128" s="1142"/>
      <c r="AD128" s="1142"/>
      <c r="AE128" s="1143"/>
      <c r="AF128" s="1144">
        <v>564636</v>
      </c>
      <c r="AG128" s="1142"/>
      <c r="AH128" s="1142"/>
      <c r="AI128" s="1142"/>
      <c r="AJ128" s="1143"/>
      <c r="AK128" s="1144">
        <v>553897</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469</v>
      </c>
      <c r="BG128" s="1149"/>
      <c r="BH128" s="1149"/>
      <c r="BI128" s="1149"/>
      <c r="BJ128" s="1149"/>
      <c r="BK128" s="1149"/>
      <c r="BL128" s="1150"/>
      <c r="BM128" s="1148">
        <v>12.57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127</v>
      </c>
      <c r="DM128" s="1134"/>
      <c r="DN128" s="1134"/>
      <c r="DO128" s="1134"/>
      <c r="DP128" s="1134"/>
      <c r="DQ128" s="1134" t="s">
        <v>451</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18153336</v>
      </c>
      <c r="AB129" s="1053"/>
      <c r="AC129" s="1053"/>
      <c r="AD129" s="1053"/>
      <c r="AE129" s="1054"/>
      <c r="AF129" s="1055">
        <v>18364701</v>
      </c>
      <c r="AG129" s="1053"/>
      <c r="AH129" s="1053"/>
      <c r="AI129" s="1053"/>
      <c r="AJ129" s="1054"/>
      <c r="AK129" s="1055">
        <v>18461307</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445</v>
      </c>
      <c r="BG129" s="1163"/>
      <c r="BH129" s="1163"/>
      <c r="BI129" s="1163"/>
      <c r="BJ129" s="1163"/>
      <c r="BK129" s="1163"/>
      <c r="BL129" s="1164"/>
      <c r="BM129" s="1162">
        <v>17.57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1918553</v>
      </c>
      <c r="AB130" s="1053"/>
      <c r="AC130" s="1053"/>
      <c r="AD130" s="1053"/>
      <c r="AE130" s="1054"/>
      <c r="AF130" s="1055">
        <v>1933012</v>
      </c>
      <c r="AG130" s="1053"/>
      <c r="AH130" s="1053"/>
      <c r="AI130" s="1053"/>
      <c r="AJ130" s="1054"/>
      <c r="AK130" s="1055">
        <v>1920553</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16234783</v>
      </c>
      <c r="AB131" s="1078"/>
      <c r="AC131" s="1078"/>
      <c r="AD131" s="1078"/>
      <c r="AE131" s="1079"/>
      <c r="AF131" s="1077">
        <v>16431689</v>
      </c>
      <c r="AG131" s="1078"/>
      <c r="AH131" s="1078"/>
      <c r="AI131" s="1078"/>
      <c r="AJ131" s="1079"/>
      <c r="AK131" s="1077">
        <v>16540754</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23.5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4.0008234170000003</v>
      </c>
      <c r="AB132" s="1194"/>
      <c r="AC132" s="1194"/>
      <c r="AD132" s="1194"/>
      <c r="AE132" s="1195"/>
      <c r="AF132" s="1196">
        <v>4.1283218059999998</v>
      </c>
      <c r="AG132" s="1194"/>
      <c r="AH132" s="1194"/>
      <c r="AI132" s="1194"/>
      <c r="AJ132" s="1195"/>
      <c r="AK132" s="1196">
        <v>3.7023886579999998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4.2</v>
      </c>
      <c r="AB133" s="1177"/>
      <c r="AC133" s="1177"/>
      <c r="AD133" s="1177"/>
      <c r="AE133" s="1178"/>
      <c r="AF133" s="1176">
        <v>4.2</v>
      </c>
      <c r="AG133" s="1177"/>
      <c r="AH133" s="1177"/>
      <c r="AI133" s="1177"/>
      <c r="AJ133" s="1178"/>
      <c r="AK133" s="1176">
        <v>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baH21ETwfj6XJOFtkx3tm1Ji1pabkBuA72GPlNBnfDukB7T8JN7XMzo9GVLspXgWS640sJ52JPZJtc/PFEKQQ==" saltValue="ynydvs1tgn/7CNEmgZrt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FFFbxrpw591wxccypyALGGpg2bXqfGAkDaMXnn+UoUXz4fZZv3iCP7TaeyEai2DgopMd/57GUsfXKzLqPsXCg==" saltValue="X4E9VpCQCeCdOhHZ72no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tfLPAr6weqKLUP0402ih4Qr2QqFV8VLlolv0J1SWdFlx2Q7jTizTRpypJfBy8dH4/KK9PoB0YRNm0u76TWqw==" saltValue="xhNyWPpJA0UkAa9OHYz9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4768603</v>
      </c>
      <c r="AP9" s="313">
        <v>47395</v>
      </c>
      <c r="AQ9" s="314">
        <v>63299</v>
      </c>
      <c r="AR9" s="315">
        <v>-25.1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554650</v>
      </c>
      <c r="AP10" s="316">
        <v>5513</v>
      </c>
      <c r="AQ10" s="317">
        <v>6012</v>
      </c>
      <c r="AR10" s="318">
        <v>-8.3000000000000007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131222</v>
      </c>
      <c r="AP11" s="316">
        <v>1304</v>
      </c>
      <c r="AQ11" s="317">
        <v>6006</v>
      </c>
      <c r="AR11" s="318">
        <v>-78.3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t="s">
        <v>521</v>
      </c>
      <c r="AP12" s="316" t="s">
        <v>521</v>
      </c>
      <c r="AQ12" s="317">
        <v>1513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237867</v>
      </c>
      <c r="AP14" s="316">
        <v>2364</v>
      </c>
      <c r="AQ14" s="317">
        <v>2299</v>
      </c>
      <c r="AR14" s="318">
        <v>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122484</v>
      </c>
      <c r="AP15" s="316">
        <v>1217</v>
      </c>
      <c r="AQ15" s="317">
        <v>1728</v>
      </c>
      <c r="AR15" s="318">
        <v>-29.6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-368862</v>
      </c>
      <c r="AP16" s="316">
        <v>-3666</v>
      </c>
      <c r="AQ16" s="317">
        <v>-4986</v>
      </c>
      <c r="AR16" s="318">
        <v>-26.5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5445964</v>
      </c>
      <c r="AP17" s="316">
        <v>54127</v>
      </c>
      <c r="AQ17" s="317">
        <v>75877</v>
      </c>
      <c r="AR17" s="318">
        <v>-28.7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v>
      </c>
      <c r="AP21" s="329">
        <v>7.41</v>
      </c>
      <c r="AQ21" s="330">
        <v>-1.41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99.7</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2362495</v>
      </c>
      <c r="AP32" s="343">
        <v>23481</v>
      </c>
      <c r="AQ32" s="344">
        <v>39476</v>
      </c>
      <c r="AR32" s="345">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607592</v>
      </c>
      <c r="AP35" s="343">
        <v>6039</v>
      </c>
      <c r="AQ35" s="344">
        <v>13586</v>
      </c>
      <c r="AR35" s="345">
        <v>-55.5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116766</v>
      </c>
      <c r="AP36" s="343">
        <v>1161</v>
      </c>
      <c r="AQ36" s="344">
        <v>1761</v>
      </c>
      <c r="AR36" s="345">
        <v>-34.1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521</v>
      </c>
      <c r="AP37" s="343" t="s">
        <v>521</v>
      </c>
      <c r="AQ37" s="344">
        <v>609</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-553897</v>
      </c>
      <c r="AP39" s="343">
        <v>-5505</v>
      </c>
      <c r="AQ39" s="344">
        <v>-5546</v>
      </c>
      <c r="AR39" s="345">
        <v>-0.7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-1920553</v>
      </c>
      <c r="AP40" s="343">
        <v>-19088</v>
      </c>
      <c r="AQ40" s="344">
        <v>-36890</v>
      </c>
      <c r="AR40" s="345">
        <v>-48.3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612403</v>
      </c>
      <c r="AP41" s="343">
        <v>6087</v>
      </c>
      <c r="AQ41" s="344">
        <v>13053</v>
      </c>
      <c r="AR41" s="345">
        <v>-53.4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2614727</v>
      </c>
      <c r="AN51" s="365">
        <v>25875</v>
      </c>
      <c r="AO51" s="366">
        <v>-30.2</v>
      </c>
      <c r="AP51" s="367">
        <v>54227</v>
      </c>
      <c r="AQ51" s="368">
        <v>-18.2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1701531</v>
      </c>
      <c r="AN52" s="373">
        <v>16838</v>
      </c>
      <c r="AO52" s="374">
        <v>-25.8</v>
      </c>
      <c r="AP52" s="375">
        <v>29694</v>
      </c>
      <c r="AQ52" s="376">
        <v>-6.7</v>
      </c>
      <c r="AR52" s="377">
        <v>-19.100000000000001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2637858</v>
      </c>
      <c r="AN53" s="365">
        <v>26102</v>
      </c>
      <c r="AO53" s="366">
        <v>0.9</v>
      </c>
      <c r="AP53" s="367">
        <v>57295</v>
      </c>
      <c r="AQ53" s="368">
        <v>5.7</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1282730</v>
      </c>
      <c r="AN54" s="373">
        <v>12693</v>
      </c>
      <c r="AO54" s="374">
        <v>-24.6</v>
      </c>
      <c r="AP54" s="375">
        <v>32771</v>
      </c>
      <c r="AQ54" s="376">
        <v>10.4</v>
      </c>
      <c r="AR54" s="377">
        <v>-35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5704909</v>
      </c>
      <c r="AN55" s="365">
        <v>56551</v>
      </c>
      <c r="AO55" s="366">
        <v>116.7</v>
      </c>
      <c r="AP55" s="367">
        <v>54110</v>
      </c>
      <c r="AQ55" s="368">
        <v>-5.6</v>
      </c>
      <c r="AR55" s="369">
        <v>122.3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3231313</v>
      </c>
      <c r="AN56" s="373">
        <v>32031</v>
      </c>
      <c r="AO56" s="374">
        <v>152.4</v>
      </c>
      <c r="AP56" s="375">
        <v>30620</v>
      </c>
      <c r="AQ56" s="376">
        <v>-6.6</v>
      </c>
      <c r="AR56" s="377">
        <v>159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3087632</v>
      </c>
      <c r="AN57" s="365">
        <v>30680</v>
      </c>
      <c r="AO57" s="366">
        <v>-45.7</v>
      </c>
      <c r="AP57" s="367">
        <v>54684</v>
      </c>
      <c r="AQ57" s="368">
        <v>1.1000000000000001</v>
      </c>
      <c r="AR57" s="369">
        <v>-46.8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2214101</v>
      </c>
      <c r="AN58" s="373">
        <v>22000</v>
      </c>
      <c r="AO58" s="374">
        <v>-31.3</v>
      </c>
      <c r="AP58" s="375">
        <v>32829</v>
      </c>
      <c r="AQ58" s="376">
        <v>7.2</v>
      </c>
      <c r="AR58" s="377">
        <v>-38.5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3554846</v>
      </c>
      <c r="AN59" s="365">
        <v>35331</v>
      </c>
      <c r="AO59" s="366">
        <v>15.2</v>
      </c>
      <c r="AP59" s="367">
        <v>62383</v>
      </c>
      <c r="AQ59" s="368">
        <v>14.1</v>
      </c>
      <c r="AR59" s="369">
        <v>1.1000000000000001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2296813</v>
      </c>
      <c r="AN60" s="373">
        <v>22828</v>
      </c>
      <c r="AO60" s="374">
        <v>3.8</v>
      </c>
      <c r="AP60" s="375">
        <v>35325</v>
      </c>
      <c r="AQ60" s="376">
        <v>7.6</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3519994</v>
      </c>
      <c r="AN61" s="380">
        <v>34908</v>
      </c>
      <c r="AO61" s="381">
        <v>11.4</v>
      </c>
      <c r="AP61" s="382">
        <v>56540</v>
      </c>
      <c r="AQ61" s="383">
        <v>-0.6</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2145298</v>
      </c>
      <c r="AN62" s="373">
        <v>21278</v>
      </c>
      <c r="AO62" s="374">
        <v>14.9</v>
      </c>
      <c r="AP62" s="375">
        <v>32248</v>
      </c>
      <c r="AQ62" s="376">
        <v>2.4</v>
      </c>
      <c r="AR62" s="377">
        <v>12.5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tppNYBAMxDqgNxoqzjIyBYAbOb9N1KyIOFIGXn3pwP+vyeUB5wiESontS8ECyGfO4zhyYBHQ3UOkXCy5QHb9w==" saltValue="1x/n8S3cefywwM3EsVNj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ECIxbkPmpAvVNdANA5stf5bXSRzQKNAkQbv66YkZ39Q1HEoF07sPTMjObVRg7GBEfBAh0qxZlkb0ektUja7vwA==" saltValue="NmUKoQOg0uXLiYyj0WvB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Tig1B7OSJs5p2pg1LazLhiD9crb/zxWpDAcB12vJIBvxDNn32jXUCrnxFMa/N+Sye/e+nRM8WGgIz0s2t5oH5A==" saltValue="hdllZQWYj9zxb2n7rf5E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15.54</v>
      </c>
      <c r="G47" s="12">
        <v>15.39</v>
      </c>
      <c r="H47" s="12">
        <v>13.21</v>
      </c>
      <c r="I47" s="12">
        <v>5.87</v>
      </c>
      <c r="J47" s="13">
        <v>5.63</v>
      </c>
    </row>
    <row r="48" spans="2:10" ht="57.75" customHeight="1" x14ac:dyDescent="0.15">
      <c r="B48" s="14"/>
      <c r="C48" s="1238" t="s">
        <v>4</v>
      </c>
      <c r="D48" s="1238"/>
      <c r="E48" s="1239"/>
      <c r="F48" s="15">
        <v>5.91</v>
      </c>
      <c r="G48" s="16">
        <v>4.76</v>
      </c>
      <c r="H48" s="16">
        <v>5.24</v>
      </c>
      <c r="I48" s="16">
        <v>5.03</v>
      </c>
      <c r="J48" s="17">
        <v>5.86</v>
      </c>
    </row>
    <row r="49" spans="2:10" ht="57.75" customHeight="1" thickBot="1" x14ac:dyDescent="0.2">
      <c r="B49" s="18"/>
      <c r="C49" s="1240" t="s">
        <v>5</v>
      </c>
      <c r="D49" s="1240"/>
      <c r="E49" s="1241"/>
      <c r="F49" s="19">
        <v>3.93</v>
      </c>
      <c r="G49" s="20" t="s">
        <v>568</v>
      </c>
      <c r="H49" s="20" t="s">
        <v>569</v>
      </c>
      <c r="I49" s="20" t="s">
        <v>570</v>
      </c>
      <c r="J49" s="21">
        <v>0.65</v>
      </c>
    </row>
    <row r="50" spans="2:10" ht="13.5" customHeight="1" x14ac:dyDescent="0.15"/>
  </sheetData>
  <sheetProtection algorithmName="SHA-512" hashValue="JeQmjVtTDNx4qPg9dBr0UCg7+SynUwKq+POUto4R07RAEiQHv8ri+VHBPNQVtVkUIDr53+l2W2r1Dt1va8RQtg==" saltValue="IRa8Z+euvGcrv1vo4QPJ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江南市</cp:lastModifiedBy>
  <cp:lastPrinted>2021-03-10T00:15:35Z</cp:lastPrinted>
  <dcterms:created xsi:type="dcterms:W3CDTF">2021-02-05T02:58:36Z</dcterms:created>
  <dcterms:modified xsi:type="dcterms:W3CDTF">2021-10-28T23:53:38Z</dcterms:modified>
  <cp:category/>
</cp:coreProperties>
</file>