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8N035\Desktop\無害化\"/>
    </mc:Choice>
  </mc:AlternateContent>
  <bookViews>
    <workbookView xWindow="0" yWindow="0" windowWidth="20460" windowHeight="7125" activeTab="1"/>
  </bookViews>
  <sheets>
    <sheet name="申請書" sheetId="1" r:id="rId1"/>
    <sheet name="記入例" sheetId="5" r:id="rId2"/>
    <sheet name="入力規則" sheetId="3" r:id="rId3"/>
  </sheets>
  <definedNames>
    <definedName name="_xlnm.Print_Area" localSheetId="1">記入例!$A$1:$V$80</definedName>
    <definedName name="_xlnm.Print_Area" localSheetId="0">申請書!$A$1:$V$80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6" i="5" l="1"/>
  <c r="M76" i="5"/>
  <c r="J76" i="5"/>
  <c r="S75" i="5"/>
  <c r="P75" i="5"/>
  <c r="M75" i="5"/>
  <c r="J75" i="5"/>
  <c r="S37" i="5"/>
  <c r="S76" i="5" s="1"/>
  <c r="S36" i="5"/>
  <c r="S76" i="1"/>
  <c r="S75" i="1"/>
  <c r="P76" i="1"/>
  <c r="P75" i="1"/>
  <c r="M76" i="1"/>
  <c r="M75" i="1"/>
  <c r="J76" i="1"/>
  <c r="J75" i="1"/>
  <c r="S37" i="1"/>
  <c r="S36" i="1"/>
  <c r="N73" i="5"/>
  <c r="K73" i="5"/>
  <c r="N72" i="5"/>
  <c r="K72" i="5"/>
  <c r="N71" i="5"/>
  <c r="K71" i="5"/>
  <c r="N70" i="5"/>
  <c r="K70" i="5"/>
  <c r="N69" i="5"/>
  <c r="K69" i="5"/>
  <c r="Z68" i="5"/>
  <c r="N68" i="5"/>
  <c r="K68" i="5"/>
  <c r="D65" i="5"/>
  <c r="S64" i="5"/>
  <c r="O64" i="5"/>
  <c r="S63" i="5"/>
  <c r="O63" i="5"/>
  <c r="D63" i="5"/>
  <c r="L62" i="5"/>
  <c r="F62" i="5"/>
  <c r="R61" i="5"/>
  <c r="M61" i="5"/>
  <c r="H61" i="5"/>
  <c r="Q60" i="5"/>
  <c r="F60" i="5"/>
  <c r="D59" i="5"/>
  <c r="R58" i="5"/>
  <c r="M58" i="5"/>
  <c r="I58" i="5"/>
  <c r="G58" i="5"/>
  <c r="E58" i="5"/>
  <c r="R57" i="5"/>
  <c r="M57" i="5"/>
  <c r="I57" i="5"/>
  <c r="G57" i="5"/>
  <c r="E57" i="5"/>
  <c r="R56" i="5"/>
  <c r="M56" i="5"/>
  <c r="I56" i="5"/>
  <c r="G56" i="5"/>
  <c r="E56" i="5"/>
  <c r="R55" i="5"/>
  <c r="M55" i="5"/>
  <c r="I55" i="5"/>
  <c r="G55" i="5"/>
  <c r="E55" i="5"/>
  <c r="R54" i="5"/>
  <c r="M54" i="5"/>
  <c r="I54" i="5"/>
  <c r="G54" i="5"/>
  <c r="E54" i="5"/>
  <c r="K52" i="5"/>
  <c r="G52" i="5"/>
  <c r="E52" i="5"/>
  <c r="C52" i="5"/>
  <c r="E48" i="5"/>
  <c r="E46" i="5"/>
  <c r="E45" i="5"/>
  <c r="U42" i="5"/>
  <c r="S42" i="5"/>
  <c r="Q42" i="5"/>
  <c r="Q34" i="5"/>
  <c r="Q73" i="5" s="1"/>
  <c r="Q33" i="5"/>
  <c r="Q72" i="5" s="1"/>
  <c r="Q32" i="5"/>
  <c r="Q71" i="5" s="1"/>
  <c r="Q31" i="5"/>
  <c r="Q70" i="5" s="1"/>
  <c r="Q30" i="5"/>
  <c r="Q69" i="5" s="1"/>
  <c r="Z29" i="5"/>
  <c r="Q29" i="5"/>
  <c r="Q68" i="5" s="1"/>
  <c r="K18" i="5"/>
  <c r="K58" i="5" s="1"/>
  <c r="K17" i="5"/>
  <c r="K57" i="5" s="1"/>
  <c r="K16" i="5"/>
  <c r="K56" i="5" s="1"/>
  <c r="K15" i="5"/>
  <c r="K55" i="5" s="1"/>
  <c r="K14" i="5"/>
  <c r="K54" i="5" s="1"/>
  <c r="Q35" i="5" l="1"/>
  <c r="Q74" i="5" s="1"/>
  <c r="N73" i="1"/>
  <c r="N72" i="1"/>
  <c r="N71" i="1"/>
  <c r="N70" i="1"/>
  <c r="N69" i="1"/>
  <c r="N68" i="1"/>
  <c r="K73" i="1"/>
  <c r="K72" i="1"/>
  <c r="K71" i="1"/>
  <c r="K70" i="1"/>
  <c r="K69" i="1"/>
  <c r="K68" i="1"/>
  <c r="Z68" i="1"/>
  <c r="Q34" i="1" l="1"/>
  <c r="Q73" i="1" s="1"/>
  <c r="Q33" i="1"/>
  <c r="Q72" i="1" s="1"/>
  <c r="Q32" i="1"/>
  <c r="Q71" i="1" s="1"/>
  <c r="Q31" i="1"/>
  <c r="Q70" i="1" s="1"/>
  <c r="Q30" i="1"/>
  <c r="Q69" i="1" s="1"/>
  <c r="Q29" i="1"/>
  <c r="Q68" i="1" s="1"/>
  <c r="G54" i="1" l="1"/>
  <c r="E54" i="1"/>
  <c r="K18" i="1" l="1"/>
  <c r="K58" i="1" s="1"/>
  <c r="K17" i="1"/>
  <c r="K57" i="1" s="1"/>
  <c r="K16" i="1"/>
  <c r="K56" i="1" s="1"/>
  <c r="K15" i="1"/>
  <c r="K55" i="1" s="1"/>
  <c r="R58" i="1"/>
  <c r="R57" i="1"/>
  <c r="R56" i="1"/>
  <c r="R55" i="1"/>
  <c r="R54" i="1"/>
  <c r="M58" i="1"/>
  <c r="M57" i="1"/>
  <c r="M56" i="1"/>
  <c r="M55" i="1"/>
  <c r="M54" i="1"/>
  <c r="I58" i="1"/>
  <c r="I57" i="1"/>
  <c r="I56" i="1"/>
  <c r="I55" i="1"/>
  <c r="I54" i="1"/>
  <c r="G58" i="1"/>
  <c r="G57" i="1"/>
  <c r="G56" i="1"/>
  <c r="G55" i="1"/>
  <c r="E58" i="1" l="1"/>
  <c r="E57" i="1"/>
  <c r="E56" i="1"/>
  <c r="E55" i="1"/>
  <c r="K14" i="1"/>
  <c r="K54" i="1" s="1"/>
  <c r="D59" i="1" l="1"/>
  <c r="R61" i="1" l="1"/>
  <c r="M61" i="1"/>
  <c r="H61" i="1"/>
  <c r="D65" i="1" l="1"/>
  <c r="D63" i="1"/>
  <c r="S64" i="1"/>
  <c r="O64" i="1"/>
  <c r="S63" i="1"/>
  <c r="O63" i="1"/>
  <c r="L62" i="1"/>
  <c r="F62" i="1"/>
  <c r="G52" i="1"/>
  <c r="E52" i="1"/>
  <c r="C52" i="1"/>
  <c r="K52" i="1"/>
  <c r="Q60" i="1" l="1"/>
  <c r="F60" i="1"/>
  <c r="E46" i="1"/>
  <c r="E48" i="1"/>
  <c r="E45" i="1"/>
  <c r="R41" i="1"/>
  <c r="U42" i="1"/>
  <c r="S42" i="1"/>
  <c r="Q42" i="1"/>
  <c r="Z29" i="1"/>
  <c r="Q35" i="1" l="1"/>
  <c r="Q74" i="1" s="1"/>
</calcChain>
</file>

<file path=xl/sharedStrings.xml><?xml version="1.0" encoding="utf-8"?>
<sst xmlns="http://schemas.openxmlformats.org/spreadsheetml/2006/main" count="639" uniqueCount="114">
  <si>
    <t>課長</t>
    <rPh sb="0" eb="2">
      <t>カチョウ</t>
    </rPh>
    <phoneticPr fontId="1"/>
  </si>
  <si>
    <t>主幹</t>
    <rPh sb="0" eb="2">
      <t>シュカン</t>
    </rPh>
    <phoneticPr fontId="1"/>
  </si>
  <si>
    <t>ｸﾞﾙｰﾌﾟ
ﾘｰﾀﾞｰ</t>
    <phoneticPr fontId="1"/>
  </si>
  <si>
    <t>館長</t>
    <rPh sb="0" eb="2">
      <t>カンチョウ</t>
    </rPh>
    <phoneticPr fontId="1"/>
  </si>
  <si>
    <t>グループ</t>
    <phoneticPr fontId="1"/>
  </si>
  <si>
    <t>起案者</t>
    <rPh sb="0" eb="3">
      <t>キアンシャ</t>
    </rPh>
    <phoneticPr fontId="1"/>
  </si>
  <si>
    <t>※受付番号</t>
    <rPh sb="1" eb="3">
      <t>ウケツケ</t>
    </rPh>
    <rPh sb="3" eb="5">
      <t>バンゴウ</t>
    </rPh>
    <phoneticPr fontId="1"/>
  </si>
  <si>
    <t>※受付年月日</t>
    <rPh sb="1" eb="3">
      <t>ウケツケ</t>
    </rPh>
    <rPh sb="3" eb="6">
      <t>ネンガッピ</t>
    </rPh>
    <phoneticPr fontId="1"/>
  </si>
  <si>
    <t>令和</t>
    <rPh sb="0" eb="2">
      <t>レイワ</t>
    </rPh>
    <phoneticPr fontId="1"/>
  </si>
  <si>
    <t>年</t>
    <rPh sb="0" eb="1">
      <t>ネン</t>
    </rPh>
    <phoneticPr fontId="1"/>
  </si>
  <si>
    <t>月</t>
    <rPh sb="0" eb="1">
      <t>ツキ</t>
    </rPh>
    <phoneticPr fontId="1"/>
  </si>
  <si>
    <t>日</t>
    <rPh sb="0" eb="1">
      <t>ニチ</t>
    </rPh>
    <phoneticPr fontId="1"/>
  </si>
  <si>
    <t>第</t>
    <rPh sb="0" eb="1">
      <t>ダイ</t>
    </rPh>
    <phoneticPr fontId="1"/>
  </si>
  <si>
    <t>号</t>
    <rPh sb="0" eb="1">
      <t>ゴウ</t>
    </rPh>
    <phoneticPr fontId="1"/>
  </si>
  <si>
    <t>江 南 市 立 公 民 館 利 用 許 可 申 請 書</t>
    <rPh sb="0" eb="1">
      <t>コウ</t>
    </rPh>
    <rPh sb="2" eb="3">
      <t>ミナミ</t>
    </rPh>
    <rPh sb="4" eb="5">
      <t>シ</t>
    </rPh>
    <rPh sb="6" eb="7">
      <t>リツ</t>
    </rPh>
    <rPh sb="8" eb="9">
      <t>コウ</t>
    </rPh>
    <rPh sb="10" eb="11">
      <t>タミ</t>
    </rPh>
    <rPh sb="12" eb="13">
      <t>カン</t>
    </rPh>
    <rPh sb="14" eb="15">
      <t>トシ</t>
    </rPh>
    <rPh sb="16" eb="17">
      <t>ヨウ</t>
    </rPh>
    <rPh sb="18" eb="19">
      <t>モト</t>
    </rPh>
    <rPh sb="20" eb="21">
      <t>カ</t>
    </rPh>
    <rPh sb="22" eb="23">
      <t>サル</t>
    </rPh>
    <rPh sb="24" eb="25">
      <t>ショウ</t>
    </rPh>
    <rPh sb="26" eb="27">
      <t>ショ</t>
    </rPh>
    <phoneticPr fontId="1"/>
  </si>
  <si>
    <t>江南市教育委員会</t>
    <rPh sb="0" eb="3">
      <t>コウナンシ</t>
    </rPh>
    <rPh sb="3" eb="5">
      <t>キョウイク</t>
    </rPh>
    <rPh sb="5" eb="8">
      <t>イインカイ</t>
    </rPh>
    <phoneticPr fontId="1"/>
  </si>
  <si>
    <t>申請者</t>
    <rPh sb="0" eb="3">
      <t>シンセイシャ</t>
    </rPh>
    <phoneticPr fontId="1"/>
  </si>
  <si>
    <t>氏名</t>
    <rPh sb="0" eb="2">
      <t>シメイ</t>
    </rPh>
    <phoneticPr fontId="1"/>
  </si>
  <si>
    <t>電話</t>
    <rPh sb="0" eb="2">
      <t>デンワ</t>
    </rPh>
    <phoneticPr fontId="1"/>
  </si>
  <si>
    <t>団体名称</t>
    <rPh sb="0" eb="2">
      <t>ダンタイ</t>
    </rPh>
    <rPh sb="2" eb="4">
      <t>メイショウ</t>
    </rPh>
    <phoneticPr fontId="1"/>
  </si>
  <si>
    <t>氏　　名</t>
    <rPh sb="0" eb="1">
      <t>シ</t>
    </rPh>
    <rPh sb="3" eb="4">
      <t>メイ</t>
    </rPh>
    <phoneticPr fontId="1"/>
  </si>
  <si>
    <t>電　　話</t>
    <rPh sb="0" eb="1">
      <t>デン</t>
    </rPh>
    <rPh sb="3" eb="4">
      <t>ハナシ</t>
    </rPh>
    <phoneticPr fontId="1"/>
  </si>
  <si>
    <t>登録番号</t>
    <rPh sb="0" eb="2">
      <t>トウロク</t>
    </rPh>
    <rPh sb="2" eb="4">
      <t>バンゴウ</t>
    </rPh>
    <phoneticPr fontId="1"/>
  </si>
  <si>
    <t>代表者氏名</t>
    <rPh sb="0" eb="3">
      <t>ダイヒョウシャ</t>
    </rPh>
    <rPh sb="3" eb="5">
      <t>シメイ</t>
    </rPh>
    <phoneticPr fontId="1"/>
  </si>
  <si>
    <t>月</t>
    <rPh sb="0" eb="1">
      <t>ガツ</t>
    </rPh>
    <phoneticPr fontId="1"/>
  </si>
  <si>
    <t>曜日</t>
    <rPh sb="0" eb="2">
      <t>ヨウビ</t>
    </rPh>
    <phoneticPr fontId="1"/>
  </si>
  <si>
    <t>時</t>
    <rPh sb="0" eb="1">
      <t>ジ</t>
    </rPh>
    <phoneticPr fontId="1"/>
  </si>
  <si>
    <t>分</t>
    <rPh sb="0" eb="1">
      <t>フン</t>
    </rPh>
    <phoneticPr fontId="1"/>
  </si>
  <si>
    <t>住　　所　</t>
    <rPh sb="0" eb="1">
      <t>ジュウ</t>
    </rPh>
    <rPh sb="3" eb="4">
      <t>ショ</t>
    </rPh>
    <phoneticPr fontId="1"/>
  </si>
  <si>
    <t>利用目的
及び内容</t>
    <rPh sb="0" eb="2">
      <t>リヨウ</t>
    </rPh>
    <rPh sb="2" eb="4">
      <t>モクテキ</t>
    </rPh>
    <rPh sb="5" eb="6">
      <t>オヨ</t>
    </rPh>
    <rPh sb="7" eb="9">
      <t>ナイヨウ</t>
    </rPh>
    <phoneticPr fontId="1"/>
  </si>
  <si>
    <t>利用責任者</t>
    <rPh sb="0" eb="2">
      <t>リヨウ</t>
    </rPh>
    <rPh sb="2" eb="5">
      <t>セキニンシャ</t>
    </rPh>
    <phoneticPr fontId="1"/>
  </si>
  <si>
    <t>利用施設</t>
    <rPh sb="0" eb="2">
      <t>リヨウ</t>
    </rPh>
    <rPh sb="2" eb="4">
      <t>シセツ</t>
    </rPh>
    <phoneticPr fontId="1"/>
  </si>
  <si>
    <t>利用設備</t>
    <rPh sb="0" eb="2">
      <t>リヨウ</t>
    </rPh>
    <rPh sb="2" eb="4">
      <t>セツビ</t>
    </rPh>
    <phoneticPr fontId="1"/>
  </si>
  <si>
    <t>マイク</t>
    <phoneticPr fontId="1"/>
  </si>
  <si>
    <t>本</t>
    <rPh sb="0" eb="1">
      <t>ホン</t>
    </rPh>
    <phoneticPr fontId="1"/>
  </si>
  <si>
    <t>その他</t>
    <rPh sb="2" eb="3">
      <t>タ</t>
    </rPh>
    <phoneticPr fontId="1"/>
  </si>
  <si>
    <t>集会又は</t>
    <rPh sb="0" eb="2">
      <t>シュウカイ</t>
    </rPh>
    <rPh sb="2" eb="3">
      <t>マタ</t>
    </rPh>
    <phoneticPr fontId="1"/>
  </si>
  <si>
    <t>名</t>
    <rPh sb="0" eb="1">
      <t>メイ</t>
    </rPh>
    <phoneticPr fontId="1"/>
  </si>
  <si>
    <t>その他
必要事項</t>
    <rPh sb="2" eb="3">
      <t>タ</t>
    </rPh>
    <rPh sb="4" eb="6">
      <t>ヒツヨウ</t>
    </rPh>
    <rPh sb="6" eb="8">
      <t>ジコウ</t>
    </rPh>
    <phoneticPr fontId="1"/>
  </si>
  <si>
    <t>必要事項</t>
    <rPh sb="0" eb="2">
      <t>ヒツヨウ</t>
    </rPh>
    <rPh sb="2" eb="4">
      <t>ジコウ</t>
    </rPh>
    <phoneticPr fontId="1"/>
  </si>
  <si>
    <t>※ 使 用 料・負 担 額 一 覧</t>
    <rPh sb="2" eb="3">
      <t>シ</t>
    </rPh>
    <rPh sb="4" eb="5">
      <t>ヨウ</t>
    </rPh>
    <rPh sb="6" eb="7">
      <t>リョウ</t>
    </rPh>
    <rPh sb="8" eb="9">
      <t>フ</t>
    </rPh>
    <rPh sb="10" eb="11">
      <t>タン</t>
    </rPh>
    <rPh sb="12" eb="13">
      <t>ガク</t>
    </rPh>
    <rPh sb="14" eb="15">
      <t>イチ</t>
    </rPh>
    <rPh sb="16" eb="17">
      <t>ラン</t>
    </rPh>
    <phoneticPr fontId="1"/>
  </si>
  <si>
    <t>※使用料内訳</t>
    <rPh sb="1" eb="4">
      <t>シヨウリョウ</t>
    </rPh>
    <rPh sb="4" eb="6">
      <t>ウチワケ</t>
    </rPh>
    <phoneticPr fontId="1"/>
  </si>
  <si>
    <t>室　　名</t>
    <rPh sb="0" eb="1">
      <t>シツ</t>
    </rPh>
    <rPh sb="3" eb="4">
      <t>メイ</t>
    </rPh>
    <phoneticPr fontId="1"/>
  </si>
  <si>
    <t>使　用　料　　×　　区　　分</t>
    <rPh sb="0" eb="1">
      <t>シ</t>
    </rPh>
    <rPh sb="2" eb="3">
      <t>ヨウ</t>
    </rPh>
    <rPh sb="4" eb="5">
      <t>リョウ</t>
    </rPh>
    <rPh sb="10" eb="11">
      <t>ク</t>
    </rPh>
    <rPh sb="13" eb="14">
      <t>ブン</t>
    </rPh>
    <phoneticPr fontId="1"/>
  </si>
  <si>
    <t>×</t>
    <phoneticPr fontId="1"/>
  </si>
  <si>
    <t>区分</t>
    <rPh sb="0" eb="2">
      <t>クブン</t>
    </rPh>
    <phoneticPr fontId="1"/>
  </si>
  <si>
    <t>=</t>
    <phoneticPr fontId="1"/>
  </si>
  <si>
    <t>円</t>
    <rPh sb="0" eb="1">
      <t>エン</t>
    </rPh>
    <phoneticPr fontId="1"/>
  </si>
  <si>
    <t>※許可条件</t>
    <rPh sb="1" eb="3">
      <t>キョカ</t>
    </rPh>
    <rPh sb="3" eb="5">
      <t>ジョウケン</t>
    </rPh>
    <phoneticPr fontId="1"/>
  </si>
  <si>
    <t>利用変更・取消の際には</t>
    <rPh sb="0" eb="2">
      <t>リヨウ</t>
    </rPh>
    <rPh sb="2" eb="4">
      <t>ヘンコウ</t>
    </rPh>
    <rPh sb="5" eb="7">
      <t>トリケシ</t>
    </rPh>
    <rPh sb="8" eb="9">
      <t>サイ</t>
    </rPh>
    <phoneticPr fontId="1"/>
  </si>
  <si>
    <t>この「利用許可書」と「領収証書」が必要です。</t>
    <rPh sb="3" eb="5">
      <t>リヨウ</t>
    </rPh>
    <rPh sb="5" eb="7">
      <t>キョカ</t>
    </rPh>
    <rPh sb="7" eb="8">
      <t>ショ</t>
    </rPh>
    <rPh sb="11" eb="13">
      <t>リョウシュウ</t>
    </rPh>
    <rPh sb="13" eb="15">
      <t>ショウショ</t>
    </rPh>
    <rPh sb="17" eb="19">
      <t>ヒツヨウ</t>
    </rPh>
    <phoneticPr fontId="1"/>
  </si>
  <si>
    <t>江 南 市 立 公 民 館 利 用 許 可  書</t>
    <rPh sb="0" eb="1">
      <t>コウ</t>
    </rPh>
    <rPh sb="2" eb="3">
      <t>ミナミ</t>
    </rPh>
    <rPh sb="4" eb="5">
      <t>シ</t>
    </rPh>
    <rPh sb="6" eb="7">
      <t>リツ</t>
    </rPh>
    <rPh sb="8" eb="9">
      <t>コウ</t>
    </rPh>
    <rPh sb="10" eb="11">
      <t>タミ</t>
    </rPh>
    <rPh sb="12" eb="13">
      <t>カン</t>
    </rPh>
    <rPh sb="14" eb="15">
      <t>トシ</t>
    </rPh>
    <rPh sb="16" eb="17">
      <t>ヨウ</t>
    </rPh>
    <rPh sb="18" eb="19">
      <t>モト</t>
    </rPh>
    <rPh sb="20" eb="21">
      <t>カ</t>
    </rPh>
    <rPh sb="23" eb="24">
      <t>ショ</t>
    </rPh>
    <phoneticPr fontId="1"/>
  </si>
  <si>
    <t>様</t>
    <rPh sb="0" eb="1">
      <t>サマ</t>
    </rPh>
    <phoneticPr fontId="1"/>
  </si>
  <si>
    <t>付</t>
    <rPh sb="0" eb="1">
      <t>ツ</t>
    </rPh>
    <phoneticPr fontId="1"/>
  </si>
  <si>
    <t>利用については、次のとおり許可します。</t>
    <rPh sb="0" eb="2">
      <t>リヨウ</t>
    </rPh>
    <rPh sb="8" eb="9">
      <t>ツギ</t>
    </rPh>
    <rPh sb="13" eb="15">
      <t>キョカ</t>
    </rPh>
    <phoneticPr fontId="1"/>
  </si>
  <si>
    <t>第</t>
    <rPh sb="0" eb="1">
      <t>ダイ</t>
    </rPh>
    <phoneticPr fontId="1"/>
  </si>
  <si>
    <t>号</t>
    <rPh sb="0" eb="1">
      <t>ゴウ</t>
    </rPh>
    <phoneticPr fontId="1"/>
  </si>
  <si>
    <t>計</t>
    <rPh sb="0" eb="1">
      <t>ケイ</t>
    </rPh>
    <phoneticPr fontId="1"/>
  </si>
  <si>
    <t>円</t>
    <rPh sb="0" eb="1">
      <t>エン</t>
    </rPh>
    <phoneticPr fontId="1"/>
  </si>
  <si>
    <t>会議室</t>
    <rPh sb="0" eb="3">
      <t>カイギシツ</t>
    </rPh>
    <phoneticPr fontId="1"/>
  </si>
  <si>
    <t>午前９</t>
    <rPh sb="0" eb="2">
      <t>ゴゼン</t>
    </rPh>
    <phoneticPr fontId="1"/>
  </si>
  <si>
    <t>午前１０</t>
    <rPh sb="0" eb="2">
      <t>ゴゼン</t>
    </rPh>
    <phoneticPr fontId="1"/>
  </si>
  <si>
    <t>午前１１</t>
    <rPh sb="0" eb="2">
      <t>ゴゼン</t>
    </rPh>
    <phoneticPr fontId="1"/>
  </si>
  <si>
    <t>午前１２</t>
    <rPh sb="0" eb="2">
      <t>ゴゼン</t>
    </rPh>
    <phoneticPr fontId="1"/>
  </si>
  <si>
    <t>午後１時</t>
    <rPh sb="0" eb="2">
      <t>ゴゴ</t>
    </rPh>
    <rPh sb="3" eb="4">
      <t>ジ</t>
    </rPh>
    <phoneticPr fontId="1"/>
  </si>
  <si>
    <t>午後３時</t>
    <rPh sb="0" eb="2">
      <t>ゴゴ</t>
    </rPh>
    <rPh sb="3" eb="4">
      <t>ジ</t>
    </rPh>
    <phoneticPr fontId="1"/>
  </si>
  <si>
    <t>午後５時</t>
    <rPh sb="0" eb="2">
      <t>ゴゴ</t>
    </rPh>
    <rPh sb="3" eb="4">
      <t>ジ</t>
    </rPh>
    <phoneticPr fontId="1"/>
  </si>
  <si>
    <t>午後７時</t>
    <rPh sb="0" eb="2">
      <t>ゴゴ</t>
    </rPh>
    <rPh sb="3" eb="4">
      <t>ジ</t>
    </rPh>
    <phoneticPr fontId="1"/>
  </si>
  <si>
    <t>会議室</t>
    <rPh sb="0" eb="3">
      <t>カイギシツ</t>
    </rPh>
    <phoneticPr fontId="1"/>
  </si>
  <si>
    <t>実習室</t>
    <rPh sb="0" eb="3">
      <t>ジッシュウシツ</t>
    </rPh>
    <phoneticPr fontId="1"/>
  </si>
  <si>
    <t>講義室（和室）</t>
    <rPh sb="0" eb="3">
      <t>コウギシツ</t>
    </rPh>
    <rPh sb="4" eb="6">
      <t>ワシツ</t>
    </rPh>
    <phoneticPr fontId="1"/>
  </si>
  <si>
    <t>講義室
（和室）</t>
    <rPh sb="0" eb="3">
      <t>コウギシツ</t>
    </rPh>
    <rPh sb="5" eb="7">
      <t>ワシツ</t>
    </rPh>
    <phoneticPr fontId="1"/>
  </si>
  <si>
    <t>円</t>
    <rPh sb="0" eb="1">
      <t>エン</t>
    </rPh>
    <phoneticPr fontId="1"/>
  </si>
  <si>
    <t>光熱水費の負担額</t>
    <rPh sb="0" eb="4">
      <t>コウネツスイヒ</t>
    </rPh>
    <rPh sb="5" eb="7">
      <t>フタン</t>
    </rPh>
    <rPh sb="7" eb="8">
      <t>ガク</t>
    </rPh>
    <phoneticPr fontId="1"/>
  </si>
  <si>
    <t>まで</t>
    <phoneticPr fontId="1"/>
  </si>
  <si>
    <t>から</t>
    <phoneticPr fontId="1"/>
  </si>
  <si>
    <t>午前９時</t>
    <rPh sb="0" eb="2">
      <t>ゴゼン</t>
    </rPh>
    <rPh sb="3" eb="4">
      <t>ジ</t>
    </rPh>
    <phoneticPr fontId="1"/>
  </si>
  <si>
    <t>午前１１時</t>
    <rPh sb="0" eb="2">
      <t>ゴゼン</t>
    </rPh>
    <rPh sb="4" eb="5">
      <t>ジ</t>
    </rPh>
    <phoneticPr fontId="1"/>
  </si>
  <si>
    <t>午後９時３０分</t>
    <rPh sb="0" eb="2">
      <t>ゴゴ</t>
    </rPh>
    <rPh sb="3" eb="4">
      <t>ジ</t>
    </rPh>
    <rPh sb="6" eb="7">
      <t>フン</t>
    </rPh>
    <phoneticPr fontId="1"/>
  </si>
  <si>
    <t>利用日時</t>
    <rPh sb="0" eb="2">
      <t>リヨウ</t>
    </rPh>
    <rPh sb="2" eb="4">
      <t>ニチジ</t>
    </rPh>
    <phoneticPr fontId="1"/>
  </si>
  <si>
    <t>0587-54-1111</t>
    <phoneticPr fontId="1"/>
  </si>
  <si>
    <t>入場予定人員</t>
    <rPh sb="0" eb="2">
      <t>ニュウジョウ</t>
    </rPh>
    <rPh sb="2" eb="4">
      <t>ヨテイ</t>
    </rPh>
    <rPh sb="4" eb="6">
      <t>ジンイン</t>
    </rPh>
    <phoneticPr fontId="1"/>
  </si>
  <si>
    <t>開場予定</t>
    <rPh sb="0" eb="2">
      <t>カイジョウ</t>
    </rPh>
    <rPh sb="2" eb="4">
      <t>ヨテイ</t>
    </rPh>
    <phoneticPr fontId="1"/>
  </si>
  <si>
    <t>終会予定</t>
    <rPh sb="0" eb="1">
      <t>オワ</t>
    </rPh>
    <rPh sb="1" eb="2">
      <t>カイ</t>
    </rPh>
    <rPh sb="2" eb="4">
      <t>ヨテイ</t>
    </rPh>
    <phoneticPr fontId="1"/>
  </si>
  <si>
    <t>江南市赤童子町大堀90</t>
    <phoneticPr fontId="1"/>
  </si>
  <si>
    <t>江南市曼陀羅会</t>
    <rPh sb="0" eb="3">
      <t>コウナンシ</t>
    </rPh>
    <rPh sb="3" eb="6">
      <t>マンダラ</t>
    </rPh>
    <rPh sb="6" eb="7">
      <t>カイ</t>
    </rPh>
    <phoneticPr fontId="1"/>
  </si>
  <si>
    <t>江南　太郎</t>
    <rPh sb="0" eb="2">
      <t>コウナン</t>
    </rPh>
    <rPh sb="3" eb="5">
      <t>タロウ</t>
    </rPh>
    <phoneticPr fontId="1"/>
  </si>
  <si>
    <t>江南　藤華</t>
    <rPh sb="0" eb="2">
      <t>コウナン</t>
    </rPh>
    <rPh sb="3" eb="4">
      <t>フジ</t>
    </rPh>
    <rPh sb="4" eb="5">
      <t>ハル</t>
    </rPh>
    <phoneticPr fontId="1"/>
  </si>
  <si>
    <t>午後  １</t>
    <rPh sb="0" eb="2">
      <t>ゴゴ</t>
    </rPh>
    <phoneticPr fontId="1"/>
  </si>
  <si>
    <t>午後  3</t>
    <rPh sb="0" eb="2">
      <t>ゴゴ</t>
    </rPh>
    <phoneticPr fontId="1"/>
  </si>
  <si>
    <t>午後  ７</t>
    <rPh sb="0" eb="2">
      <t>ゴゴ</t>
    </rPh>
    <phoneticPr fontId="1"/>
  </si>
  <si>
    <t>午後  ５</t>
    <rPh sb="0" eb="2">
      <t>ゴゴ</t>
    </rPh>
    <phoneticPr fontId="1"/>
  </si>
  <si>
    <t>午後１</t>
    <rPh sb="0" eb="2">
      <t>ゴゴ</t>
    </rPh>
    <phoneticPr fontId="1"/>
  </si>
  <si>
    <t>午後３</t>
    <rPh sb="0" eb="2">
      <t>ゴゴ</t>
    </rPh>
    <phoneticPr fontId="1"/>
  </si>
  <si>
    <t>午後５</t>
    <rPh sb="0" eb="2">
      <t>ゴゴ</t>
    </rPh>
    <phoneticPr fontId="1"/>
  </si>
  <si>
    <t>午後７</t>
    <rPh sb="0" eb="2">
      <t>ゴゴ</t>
    </rPh>
    <phoneticPr fontId="1"/>
  </si>
  <si>
    <t>午後２</t>
    <rPh sb="0" eb="2">
      <t>ゴゴ</t>
    </rPh>
    <phoneticPr fontId="1"/>
  </si>
  <si>
    <t>午後４</t>
    <rPh sb="0" eb="2">
      <t>ゴゴ</t>
    </rPh>
    <phoneticPr fontId="1"/>
  </si>
  <si>
    <t>午後６</t>
    <rPh sb="0" eb="2">
      <t>ゴゴ</t>
    </rPh>
    <phoneticPr fontId="1"/>
  </si>
  <si>
    <t>午後８</t>
    <rPh sb="0" eb="2">
      <t>ゴゴ</t>
    </rPh>
    <phoneticPr fontId="1"/>
  </si>
  <si>
    <t>午後９</t>
    <rPh sb="0" eb="2">
      <t>ゴゴ</t>
    </rPh>
    <phoneticPr fontId="1"/>
  </si>
  <si>
    <t>00</t>
    <phoneticPr fontId="1"/>
  </si>
  <si>
    <t>日数</t>
    <rPh sb="0" eb="2">
      <t>ニッスウ</t>
    </rPh>
    <phoneticPr fontId="1"/>
  </si>
  <si>
    <t>0587-54-1111</t>
  </si>
  <si>
    <t>そば打ちをする。</t>
    <rPh sb="2" eb="3">
      <t>ウ</t>
    </rPh>
    <phoneticPr fontId="1"/>
  </si>
  <si>
    <t>台</t>
    <rPh sb="0" eb="1">
      <t>ダイ</t>
    </rPh>
    <phoneticPr fontId="1"/>
  </si>
  <si>
    <t>×</t>
    <phoneticPr fontId="1"/>
  </si>
  <si>
    <t>×</t>
    <phoneticPr fontId="1"/>
  </si>
  <si>
    <t>=</t>
    <phoneticPr fontId="1"/>
  </si>
  <si>
    <t>古知野西公民館</t>
    <rPh sb="0" eb="3">
      <t>コチノ</t>
    </rPh>
    <rPh sb="3" eb="4">
      <t>ニシ</t>
    </rPh>
    <rPh sb="4" eb="7">
      <t>コウミンカン</t>
    </rPh>
    <phoneticPr fontId="1"/>
  </si>
  <si>
    <t>で申請のありました古知野西公民館の</t>
    <rPh sb="1" eb="3">
      <t>シンセイ</t>
    </rPh>
    <rPh sb="9" eb="12">
      <t>コチノ</t>
    </rPh>
    <rPh sb="12" eb="13">
      <t>ニシ</t>
    </rPh>
    <rPh sb="13" eb="16">
      <t>コウミンカン</t>
    </rPh>
    <phoneticPr fontId="1"/>
  </si>
  <si>
    <t>　次のとおり古知西公民館を利用したいので、申請します。</t>
    <rPh sb="1" eb="2">
      <t>ツギ</t>
    </rPh>
    <rPh sb="2" eb="3">
      <t>トシツグ</t>
    </rPh>
    <rPh sb="6" eb="7">
      <t>フル</t>
    </rPh>
    <rPh sb="7" eb="8">
      <t>シ</t>
    </rPh>
    <rPh sb="8" eb="9">
      <t>ニシ</t>
    </rPh>
    <rPh sb="9" eb="12">
      <t>コウミンカン</t>
    </rPh>
    <rPh sb="13" eb="15">
      <t>リヨウ</t>
    </rPh>
    <rPh sb="21" eb="23">
      <t>シンセイ</t>
    </rPh>
    <phoneticPr fontId="1"/>
  </si>
  <si>
    <t>※許可条件：江南市立公民館の設置及び管理に関する条例及び江南市立公民館の管理及び運営に関する規則に従って利用すること。職員の指示を守ること及び利用後は必ず現状に回復しておくこと。</t>
    <rPh sb="1" eb="3">
      <t>キョカ</t>
    </rPh>
    <rPh sb="3" eb="5">
      <t>ジョウケン</t>
    </rPh>
    <rPh sb="59" eb="61">
      <t>ショクイン</t>
    </rPh>
    <rPh sb="62" eb="64">
      <t>シジ</t>
    </rPh>
    <rPh sb="65" eb="66">
      <t>マモ</t>
    </rPh>
    <rPh sb="69" eb="70">
      <t>オヨ</t>
    </rPh>
    <rPh sb="71" eb="73">
      <t>リヨウ</t>
    </rPh>
    <rPh sb="73" eb="74">
      <t>ゴ</t>
    </rPh>
    <rPh sb="75" eb="76">
      <t>カナラ</t>
    </rPh>
    <rPh sb="77" eb="79">
      <t>ゲンジョウ</t>
    </rPh>
    <rPh sb="80" eb="82">
      <t>カイフク</t>
    </rPh>
    <phoneticPr fontId="1"/>
  </si>
  <si>
    <t>　次のとおり古知野西公民館を利用したいので、申請します。</t>
    <rPh sb="1" eb="2">
      <t>ツギ</t>
    </rPh>
    <rPh sb="2" eb="3">
      <t>トシツグ</t>
    </rPh>
    <rPh sb="6" eb="9">
      <t>コチノ</t>
    </rPh>
    <rPh sb="9" eb="10">
      <t>ニシ</t>
    </rPh>
    <rPh sb="10" eb="13">
      <t>コウミンカン</t>
    </rPh>
    <rPh sb="14" eb="16">
      <t>リヨウ</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</si>
</sst>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name val="游ゴシック"/>
      <family val="2"/>
      <charset val="128"/>
      <scheme val="minor"/>
    </font>
    <font>
      <sz val="12"/>
      <name val="游ゴシック"/>
      <family val="3"/>
      <charset val="128"/>
      <scheme val="minor"/>
    </font>
    <font>
      <sz val="11"/>
      <name val="ＭＳ Ｐゴシック"/>
      <family val="3"/>
      <charset val="128"/>
    </font>
    <font>
      <sz val="16"/>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style="medium">
        <color auto="1"/>
      </left>
      <right/>
      <top style="thin">
        <color auto="1"/>
      </top>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right style="thin">
        <color auto="1"/>
      </right>
      <top/>
      <bottom/>
      <diagonal/>
    </border>
    <border>
      <left style="thin">
        <color auto="1"/>
      </left>
      <right/>
      <top/>
      <bottom/>
      <diagonal/>
    </border>
    <border>
      <left/>
      <right/>
      <top style="hair">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0" fillId="0" borderId="0"/>
  </cellStyleXfs>
  <cellXfs count="29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7" xfId="0" applyBorder="1">
      <alignmen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lignment vertical="center"/>
    </xf>
    <xf numFmtId="0" fontId="2" fillId="0" borderId="0" xfId="0" applyFont="1">
      <alignment vertical="center"/>
    </xf>
    <xf numFmtId="0" fontId="0" fillId="0" borderId="19" xfId="0" applyBorder="1">
      <alignment vertical="center"/>
    </xf>
    <xf numFmtId="0" fontId="0" fillId="0" borderId="22" xfId="0" applyBorder="1">
      <alignment vertical="center"/>
    </xf>
    <xf numFmtId="0" fontId="0" fillId="0" borderId="4" xfId="0" applyBorder="1" applyAlignment="1">
      <alignment vertical="center"/>
    </xf>
    <xf numFmtId="0" fontId="0" fillId="0" borderId="22" xfId="0" applyBorder="1" applyAlignment="1">
      <alignment horizontal="center" vertical="center"/>
    </xf>
    <xf numFmtId="0" fontId="0" fillId="0" borderId="20" xfId="0" applyBorder="1">
      <alignment vertical="center"/>
    </xf>
    <xf numFmtId="0" fontId="3" fillId="0" borderId="7" xfId="0" applyFont="1" applyBorder="1">
      <alignment vertical="center"/>
    </xf>
    <xf numFmtId="0" fontId="3" fillId="0" borderId="7"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19" xfId="0" applyFont="1" applyBorder="1" applyAlignment="1">
      <alignment vertical="center"/>
    </xf>
    <xf numFmtId="0" fontId="3" fillId="0" borderId="8" xfId="0" applyFont="1" applyBorder="1" applyAlignment="1">
      <alignment horizontal="center" vertical="center"/>
    </xf>
    <xf numFmtId="49" fontId="9" fillId="0" borderId="2" xfId="0" applyNumberFormat="1" applyFont="1" applyBorder="1" applyAlignment="1">
      <alignment horizontal="center" vertical="center" wrapText="1" readingOrder="1"/>
    </xf>
    <xf numFmtId="0" fontId="6" fillId="0" borderId="0" xfId="0" applyFont="1" applyBorder="1">
      <alignment vertical="center"/>
    </xf>
    <xf numFmtId="0" fontId="3" fillId="0" borderId="16" xfId="0" applyFont="1" applyBorder="1" applyAlignment="1">
      <alignment horizontal="left" vertical="center"/>
    </xf>
    <xf numFmtId="0" fontId="2" fillId="0" borderId="13" xfId="0" applyFont="1" applyBorder="1" applyAlignment="1">
      <alignment horizontal="left" vertical="center"/>
    </xf>
    <xf numFmtId="0" fontId="0" fillId="0" borderId="15" xfId="0" applyBorder="1" applyAlignment="1">
      <alignment horizontal="center" vertical="center"/>
    </xf>
    <xf numFmtId="49" fontId="9" fillId="0" borderId="0" xfId="0" applyNumberFormat="1" applyFont="1" applyBorder="1" applyAlignment="1">
      <alignment horizontal="center" vertical="center" wrapText="1" readingOrder="1"/>
    </xf>
    <xf numFmtId="0" fontId="6" fillId="0" borderId="0" xfId="0" applyFont="1" applyBorder="1" applyAlignment="1">
      <alignment vertical="center"/>
    </xf>
    <xf numFmtId="49" fontId="3" fillId="0" borderId="0" xfId="0" applyNumberFormat="1" applyFont="1" applyAlignment="1">
      <alignment horizontal="right" vertical="center"/>
    </xf>
    <xf numFmtId="0" fontId="0" fillId="0" borderId="0" xfId="0" applyAlignment="1">
      <alignment vertical="center"/>
    </xf>
    <xf numFmtId="49" fontId="8" fillId="0" borderId="0" xfId="0" applyNumberFormat="1" applyFont="1" applyBorder="1" applyAlignment="1">
      <alignment horizontal="center" vertical="center" wrapText="1" readingOrder="1"/>
    </xf>
    <xf numFmtId="49" fontId="8" fillId="0" borderId="2" xfId="0" applyNumberFormat="1" applyFont="1" applyBorder="1" applyAlignment="1">
      <alignment horizontal="center" vertical="center" wrapText="1" readingOrder="1"/>
    </xf>
    <xf numFmtId="0" fontId="2" fillId="0" borderId="0" xfId="0" applyFont="1" applyBorder="1">
      <alignment vertical="center"/>
    </xf>
    <xf numFmtId="0" fontId="0" fillId="0" borderId="0" xfId="0" applyBorder="1" applyAlignment="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6" fillId="0" borderId="11" xfId="0" applyFont="1" applyBorder="1" applyProtection="1">
      <alignment vertical="center"/>
      <protection locked="0"/>
    </xf>
    <xf numFmtId="0" fontId="0" fillId="0" borderId="7"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49" fontId="3" fillId="0" borderId="0" xfId="0" applyNumberFormat="1" applyFont="1" applyAlignment="1">
      <alignment horizontal="center" vertical="center"/>
    </xf>
    <xf numFmtId="0" fontId="6" fillId="0" borderId="0" xfId="0" applyFont="1"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6" fillId="0" borderId="11"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horizontal="center" vertical="center"/>
    </xf>
    <xf numFmtId="0" fontId="6" fillId="0" borderId="11" xfId="0" applyFont="1" applyBorder="1" applyAlignment="1">
      <alignment vertical="center"/>
    </xf>
    <xf numFmtId="0" fontId="2" fillId="0" borderId="11" xfId="0" applyFont="1" applyBorder="1">
      <alignment vertical="center"/>
    </xf>
    <xf numFmtId="0" fontId="3" fillId="0" borderId="33" xfId="0" applyFont="1" applyBorder="1" applyAlignment="1">
      <alignment horizontal="center" vertical="center"/>
    </xf>
    <xf numFmtId="0" fontId="0" fillId="0" borderId="39" xfId="0" applyBorder="1">
      <alignment vertical="center"/>
    </xf>
    <xf numFmtId="0" fontId="0" fillId="0" borderId="34" xfId="0" applyBorder="1">
      <alignment vertical="center"/>
    </xf>
    <xf numFmtId="0" fontId="0" fillId="0" borderId="7" xfId="0" applyBorder="1" applyAlignment="1">
      <alignment horizontal="center" vertical="center"/>
    </xf>
    <xf numFmtId="0" fontId="0" fillId="0" borderId="7" xfId="0" applyBorder="1" applyAlignment="1" applyProtection="1">
      <alignment horizontal="right" vertical="center"/>
    </xf>
    <xf numFmtId="0" fontId="0" fillId="0" borderId="23" xfId="0" applyBorder="1" applyAlignment="1" applyProtection="1">
      <alignment horizontal="left" vertical="center"/>
    </xf>
    <xf numFmtId="0" fontId="6" fillId="0" borderId="7" xfId="0" applyFont="1" applyBorder="1" applyProtection="1">
      <alignment vertical="center"/>
      <protection locked="0"/>
    </xf>
    <xf numFmtId="0" fontId="6" fillId="0" borderId="7" xfId="0" applyFont="1" applyBorder="1">
      <alignment vertical="center"/>
    </xf>
    <xf numFmtId="0" fontId="0" fillId="0" borderId="8" xfId="0" applyBorder="1" applyAlignment="1" applyProtection="1">
      <alignment horizontal="left" vertical="center"/>
    </xf>
    <xf numFmtId="0" fontId="3" fillId="0" borderId="0"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6" fillId="0" borderId="19" xfId="0" applyFont="1" applyBorder="1" applyProtection="1">
      <alignment vertical="center"/>
      <protection locked="0"/>
    </xf>
    <xf numFmtId="0" fontId="6" fillId="0" borderId="7" xfId="0" applyFont="1" applyBorder="1" applyProtection="1">
      <alignment vertical="center"/>
    </xf>
    <xf numFmtId="0" fontId="0" fillId="0" borderId="0" xfId="0" applyBorder="1" applyAlignment="1">
      <alignment horizontal="center" vertical="center"/>
    </xf>
    <xf numFmtId="0" fontId="3" fillId="0" borderId="11" xfId="0" applyFont="1" applyBorder="1" applyAlignment="1">
      <alignment horizontal="center" vertical="center"/>
    </xf>
    <xf numFmtId="0" fontId="6"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3" fillId="0" borderId="7" xfId="0" applyFont="1"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7" xfId="0" applyBorder="1" applyAlignment="1" applyProtection="1">
      <alignment horizontal="right" vertical="center"/>
    </xf>
    <xf numFmtId="0" fontId="2" fillId="0" borderId="7" xfId="0" applyFont="1" applyBorder="1" applyAlignment="1">
      <alignment horizontal="center" vertical="center"/>
    </xf>
    <xf numFmtId="0" fontId="2" fillId="0" borderId="3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11" xfId="0" applyFont="1" applyBorder="1" applyAlignment="1">
      <alignment vertical="center"/>
    </xf>
    <xf numFmtId="0" fontId="0" fillId="0" borderId="7" xfId="0" applyBorder="1" applyAlignment="1">
      <alignment horizontal="center" vertical="center"/>
    </xf>
    <xf numFmtId="0" fontId="7" fillId="0" borderId="0" xfId="0" applyFont="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19" xfId="0" applyFont="1" applyBorder="1" applyAlignment="1">
      <alignment vertical="center"/>
    </xf>
    <xf numFmtId="0" fontId="0" fillId="0" borderId="4" xfId="0" applyBorder="1" applyAlignment="1">
      <alignment vertical="center"/>
    </xf>
    <xf numFmtId="0" fontId="6" fillId="0" borderId="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3" fillId="0" borderId="11" xfId="0" applyFont="1" applyBorder="1">
      <alignment vertical="center"/>
    </xf>
    <xf numFmtId="0" fontId="6" fillId="0" borderId="0" xfId="0" applyFont="1" applyBorder="1" applyAlignment="1">
      <alignment horizontal="center" vertical="center"/>
    </xf>
    <xf numFmtId="0" fontId="3" fillId="0" borderId="33"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3" fillId="0" borderId="33" xfId="0" applyFont="1" applyBorder="1">
      <alignment vertical="center"/>
    </xf>
    <xf numFmtId="176" fontId="6" fillId="0" borderId="11" xfId="0" applyNumberFormat="1" applyFont="1" applyBorder="1" applyAlignment="1">
      <alignment vertical="center"/>
    </xf>
    <xf numFmtId="176" fontId="6" fillId="0" borderId="33" xfId="0" applyNumberFormat="1" applyFont="1" applyBorder="1" applyAlignment="1">
      <alignment vertical="center"/>
    </xf>
    <xf numFmtId="0" fontId="3" fillId="0" borderId="2"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3" fillId="0" borderId="2" xfId="0" applyFont="1" applyBorder="1" applyAlignment="1">
      <alignment vertical="center"/>
    </xf>
    <xf numFmtId="0" fontId="3" fillId="0" borderId="2" xfId="0" applyFont="1" applyBorder="1">
      <alignment vertical="center"/>
    </xf>
    <xf numFmtId="176" fontId="6" fillId="0" borderId="2" xfId="0" applyNumberFormat="1"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center" vertical="center"/>
    </xf>
    <xf numFmtId="0" fontId="3" fillId="0" borderId="33" xfId="0" applyFont="1" applyBorder="1" applyAlignment="1">
      <alignment vertical="center"/>
    </xf>
    <xf numFmtId="0" fontId="3" fillId="0" borderId="13" xfId="0" applyFont="1" applyBorder="1" applyAlignment="1">
      <alignment horizontal="center" vertical="center"/>
    </xf>
    <xf numFmtId="0" fontId="6" fillId="0" borderId="10" xfId="0" applyFont="1" applyBorder="1" applyAlignment="1">
      <alignment horizontal="center" vertical="center"/>
    </xf>
    <xf numFmtId="0" fontId="0" fillId="0" borderId="11" xfId="0" applyBorder="1" applyAlignment="1">
      <alignment horizontal="center" vertical="center"/>
    </xf>
    <xf numFmtId="0" fontId="3" fillId="0" borderId="11" xfId="0" applyFont="1" applyBorder="1" applyAlignment="1">
      <alignment horizontal="center" vertical="center"/>
    </xf>
    <xf numFmtId="0" fontId="2" fillId="0" borderId="42" xfId="0" applyFont="1" applyBorder="1" applyAlignment="1">
      <alignment horizontal="center" vertical="center" readingOrder="1"/>
    </xf>
    <xf numFmtId="0" fontId="0" fillId="0" borderId="13" xfId="0" applyBorder="1" applyAlignment="1">
      <alignment horizontal="center" vertical="center" readingOrder="1"/>
    </xf>
    <xf numFmtId="0" fontId="0" fillId="0" borderId="43" xfId="0" applyBorder="1" applyAlignment="1">
      <alignment horizontal="center" vertical="center" readingOrder="1"/>
    </xf>
    <xf numFmtId="0" fontId="0" fillId="0" borderId="30" xfId="0" applyBorder="1" applyAlignment="1">
      <alignment horizontal="center" vertical="center" readingOrder="1"/>
    </xf>
    <xf numFmtId="0" fontId="0" fillId="0" borderId="28" xfId="0" applyBorder="1" applyAlignment="1">
      <alignment horizontal="center" vertical="center" readingOrder="1"/>
    </xf>
    <xf numFmtId="0" fontId="0" fillId="0" borderId="29" xfId="0" applyBorder="1" applyAlignment="1">
      <alignment horizontal="center" vertical="center" readingOrder="1"/>
    </xf>
    <xf numFmtId="0" fontId="12" fillId="0" borderId="0" xfId="0" applyFont="1" applyBorder="1" applyAlignment="1">
      <alignment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6" fillId="0" borderId="7" xfId="0" applyFont="1" applyBorder="1" applyAlignment="1" applyProtection="1">
      <alignment horizontal="right" vertical="center"/>
    </xf>
    <xf numFmtId="0" fontId="3" fillId="0" borderId="7" xfId="0" applyFont="1" applyBorder="1" applyAlignment="1" applyProtection="1">
      <alignment horizontal="right" vertical="center"/>
    </xf>
    <xf numFmtId="0" fontId="0" fillId="0" borderId="7" xfId="0" applyBorder="1" applyAlignment="1" applyProtection="1">
      <alignment horizontal="right" vertical="center"/>
    </xf>
    <xf numFmtId="0" fontId="3"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3"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42" xfId="0" applyFont="1" applyBorder="1" applyAlignment="1">
      <alignment horizontal="center" vertical="center"/>
    </xf>
    <xf numFmtId="0" fontId="0" fillId="0" borderId="13" xfId="0"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indent="2"/>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vertical="center" textRotation="255"/>
    </xf>
    <xf numFmtId="0" fontId="2" fillId="0" borderId="5" xfId="0" applyFont="1" applyBorder="1" applyAlignment="1">
      <alignment vertical="center" textRotation="255"/>
    </xf>
    <xf numFmtId="0" fontId="7" fillId="0" borderId="0" xfId="0" applyFont="1" applyBorder="1" applyAlignment="1">
      <alignment horizontal="center" vertical="center"/>
    </xf>
    <xf numFmtId="49" fontId="8" fillId="0" borderId="21" xfId="0" applyNumberFormat="1" applyFont="1" applyBorder="1" applyAlignment="1">
      <alignment horizontal="center" vertical="center" wrapText="1" readingOrder="1"/>
    </xf>
    <xf numFmtId="0" fontId="0" fillId="0" borderId="19" xfId="0" applyBorder="1" applyAlignment="1">
      <alignment horizontal="center" vertical="center" wrapText="1" readingOrder="1"/>
    </xf>
    <xf numFmtId="49" fontId="9" fillId="0" borderId="19" xfId="0" applyNumberFormat="1" applyFont="1" applyBorder="1" applyAlignment="1" applyProtection="1">
      <alignment horizontal="center" vertical="center" wrapText="1" readingOrder="1"/>
      <protection locked="0"/>
    </xf>
    <xf numFmtId="0" fontId="0" fillId="0" borderId="19" xfId="0" applyBorder="1" applyAlignment="1" applyProtection="1">
      <alignment vertical="center"/>
      <protection locked="0"/>
    </xf>
    <xf numFmtId="0" fontId="0" fillId="0" borderId="22" xfId="0" applyBorder="1" applyAlignment="1" applyProtection="1">
      <alignment vertical="center"/>
      <protection locked="0"/>
    </xf>
    <xf numFmtId="176" fontId="6" fillId="0" borderId="7" xfId="0" applyNumberFormat="1" applyFont="1" applyBorder="1" applyAlignment="1">
      <alignment vertical="center"/>
    </xf>
    <xf numFmtId="176" fontId="6" fillId="0" borderId="11" xfId="0" applyNumberFormat="1" applyFont="1" applyBorder="1" applyAlignment="1">
      <alignment vertical="center"/>
    </xf>
    <xf numFmtId="176" fontId="0" fillId="0" borderId="11" xfId="0" applyNumberFormat="1" applyBorder="1" applyAlignment="1">
      <alignment vertical="center"/>
    </xf>
    <xf numFmtId="176" fontId="6" fillId="0" borderId="13" xfId="0" applyNumberFormat="1" applyFont="1"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vertical="center"/>
    </xf>
    <xf numFmtId="0" fontId="0" fillId="0" borderId="31" xfId="0"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7" fillId="0" borderId="0" xfId="0" applyFont="1" applyBorder="1" applyAlignment="1">
      <alignment vertical="center"/>
    </xf>
    <xf numFmtId="0" fontId="0" fillId="0" borderId="8" xfId="0" applyBorder="1" applyAlignment="1">
      <alignment horizontal="center" vertical="center"/>
    </xf>
    <xf numFmtId="0" fontId="2" fillId="0" borderId="0" xfId="0" applyFont="1" applyBorder="1" applyAlignment="1">
      <alignment horizontal="center" vertical="center" shrinkToFit="1"/>
    </xf>
    <xf numFmtId="0" fontId="12" fillId="0" borderId="0" xfId="0" applyFont="1" applyBorder="1" applyAlignment="1">
      <alignment horizontal="left" vertical="center" indent="2"/>
    </xf>
    <xf numFmtId="0" fontId="11" fillId="0" borderId="0" xfId="0" applyFont="1" applyBorder="1" applyAlignment="1">
      <alignment horizontal="left" vertical="center" indent="2"/>
    </xf>
    <xf numFmtId="0" fontId="2" fillId="0" borderId="0" xfId="0" applyFont="1" applyBorder="1" applyAlignment="1">
      <alignment vertical="center"/>
    </xf>
    <xf numFmtId="0" fontId="0" fillId="0" borderId="0" xfId="0" applyBorder="1" applyAlignment="1">
      <alignment vertical="center"/>
    </xf>
    <xf numFmtId="0" fontId="2" fillId="0" borderId="19" xfId="0" applyFont="1" applyBorder="1" applyAlignment="1">
      <alignment vertical="center"/>
    </xf>
    <xf numFmtId="0" fontId="0" fillId="0" borderId="19" xfId="0" applyBorder="1" applyAlignment="1">
      <alignment vertical="center"/>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3" fillId="0" borderId="24" xfId="0" applyFont="1" applyBorder="1" applyAlignment="1">
      <alignment vertical="center"/>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49" fontId="6" fillId="0" borderId="7" xfId="0" applyNumberFormat="1" applyFont="1" applyBorder="1" applyAlignment="1" applyProtection="1">
      <alignment vertical="center"/>
      <protection locked="0"/>
    </xf>
    <xf numFmtId="49" fontId="6" fillId="0" borderId="23" xfId="0" applyNumberFormat="1" applyFont="1" applyBorder="1" applyAlignment="1" applyProtection="1">
      <alignment vertical="center"/>
      <protection locked="0"/>
    </xf>
    <xf numFmtId="0" fontId="3" fillId="0" borderId="24" xfId="0" applyFont="1" applyBorder="1" applyAlignment="1">
      <alignment horizontal="center" vertical="center"/>
    </xf>
    <xf numFmtId="0" fontId="7" fillId="0" borderId="7" xfId="0" applyFont="1" applyBorder="1" applyAlignment="1">
      <alignment horizontal="center" vertical="center"/>
    </xf>
    <xf numFmtId="0" fontId="0" fillId="0" borderId="23" xfId="0" applyBorder="1" applyAlignment="1">
      <alignment horizontal="center" vertical="center"/>
    </xf>
    <xf numFmtId="0" fontId="2" fillId="0" borderId="0" xfId="0" applyFont="1" applyAlignment="1">
      <alignment horizontal="center" vertical="center" shrinkToFit="1"/>
    </xf>
    <xf numFmtId="0" fontId="3" fillId="0" borderId="24" xfId="0" applyFont="1" applyBorder="1" applyAlignment="1">
      <alignment horizontal="center" vertical="center" wrapText="1"/>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3" fillId="0" borderId="0" xfId="0" applyFont="1" applyAlignment="1" applyProtection="1">
      <alignment horizontal="left" vertical="center" indent="2"/>
      <protection locked="0"/>
    </xf>
    <xf numFmtId="0" fontId="3" fillId="0" borderId="14" xfId="0" applyFont="1" applyBorder="1" applyAlignment="1" applyProtection="1">
      <alignment horizontal="left" vertical="center" indent="2"/>
      <protection locked="0"/>
    </xf>
    <xf numFmtId="0" fontId="3" fillId="0" borderId="17" xfId="0" applyFont="1" applyBorder="1" applyAlignment="1">
      <alignment horizontal="left" vertical="center" wrapText="1" indent="3"/>
    </xf>
    <xf numFmtId="0" fontId="2" fillId="0" borderId="0" xfId="0" applyFont="1" applyBorder="1" applyAlignment="1">
      <alignment horizontal="left" vertical="center" wrapText="1" indent="3"/>
    </xf>
    <xf numFmtId="0" fontId="2" fillId="0" borderId="0" xfId="0" applyFont="1" applyBorder="1" applyAlignment="1">
      <alignment horizontal="left" vertical="center" indent="3"/>
    </xf>
    <xf numFmtId="0" fontId="2" fillId="0" borderId="14" xfId="0" applyFont="1" applyBorder="1" applyAlignment="1">
      <alignment horizontal="left" vertical="center" indent="3"/>
    </xf>
    <xf numFmtId="0" fontId="2" fillId="0" borderId="18" xfId="0" applyFont="1" applyBorder="1" applyAlignment="1">
      <alignment horizontal="left" vertical="center" indent="3"/>
    </xf>
    <xf numFmtId="0" fontId="2" fillId="0" borderId="19" xfId="0" applyFont="1" applyBorder="1" applyAlignment="1">
      <alignment horizontal="left" vertical="center" indent="3"/>
    </xf>
    <xf numFmtId="0" fontId="2" fillId="0" borderId="20" xfId="0" applyFont="1" applyBorder="1" applyAlignment="1">
      <alignment horizontal="left" vertical="center" indent="3"/>
    </xf>
    <xf numFmtId="0" fontId="6" fillId="0" borderId="7"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3" fillId="0" borderId="27"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vertical="center"/>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6" fillId="0" borderId="17" xfId="0" applyFont="1" applyBorder="1" applyAlignment="1">
      <alignment horizontal="center" vertical="center"/>
    </xf>
    <xf numFmtId="49" fontId="8" fillId="0" borderId="21" xfId="0" applyNumberFormat="1" applyFont="1" applyBorder="1" applyAlignment="1">
      <alignment horizontal="left" vertical="top" wrapText="1" readingOrder="1"/>
    </xf>
    <xf numFmtId="0" fontId="2" fillId="0" borderId="19" xfId="0" applyFont="1" applyBorder="1" applyAlignment="1">
      <alignment horizontal="left" vertical="top" wrapText="1" readingOrder="1"/>
    </xf>
    <xf numFmtId="0" fontId="2" fillId="0" borderId="19" xfId="0" applyFont="1" applyBorder="1" applyAlignment="1">
      <alignment horizontal="left" vertical="top" readingOrder="1"/>
    </xf>
    <xf numFmtId="0" fontId="2" fillId="0" borderId="22" xfId="0" applyFont="1" applyBorder="1" applyAlignment="1">
      <alignment horizontal="left" vertical="top" readingOrder="1"/>
    </xf>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3" fillId="0" borderId="3" xfId="0" applyFont="1" applyBorder="1" applyAlignment="1">
      <alignment horizontal="center" vertical="center" wrapText="1"/>
    </xf>
    <xf numFmtId="0" fontId="2" fillId="0" borderId="10" xfId="0" applyFont="1" applyBorder="1" applyAlignment="1">
      <alignment vertical="center" textRotation="255"/>
    </xf>
    <xf numFmtId="0" fontId="0" fillId="0" borderId="12" xfId="0" applyBorder="1" applyAlignment="1">
      <alignment vertical="center"/>
    </xf>
    <xf numFmtId="0" fontId="3" fillId="0" borderId="5" xfId="0" applyFont="1" applyBorder="1" applyAlignment="1">
      <alignment vertical="center" textRotation="255"/>
    </xf>
    <xf numFmtId="0" fontId="11" fillId="0" borderId="0" xfId="0" applyFont="1" applyBorder="1" applyAlignment="1">
      <alignment horizontal="center" vertical="center"/>
    </xf>
    <xf numFmtId="0" fontId="2" fillId="0" borderId="6" xfId="0" applyFont="1" applyBorder="1" applyAlignment="1">
      <alignment vertical="center" textRotation="255"/>
    </xf>
    <xf numFmtId="0" fontId="0" fillId="0" borderId="7" xfId="0" applyBorder="1" applyAlignment="1">
      <alignment vertical="center"/>
    </xf>
    <xf numFmtId="0" fontId="6" fillId="0" borderId="2" xfId="0" applyFont="1" applyBorder="1" applyAlignment="1">
      <alignment vertical="center"/>
    </xf>
    <xf numFmtId="0" fontId="6" fillId="0" borderId="44" xfId="0" applyFont="1" applyBorder="1" applyAlignment="1" applyProtection="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3" fillId="0" borderId="7" xfId="0" applyFont="1"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19" xfId="0" applyFont="1" applyBorder="1" applyAlignment="1">
      <alignment vertical="center"/>
    </xf>
    <xf numFmtId="0" fontId="3" fillId="0" borderId="35" xfId="0" applyFont="1" applyBorder="1" applyAlignment="1">
      <alignment horizontal="center" vertical="center"/>
    </xf>
    <xf numFmtId="0" fontId="2" fillId="0" borderId="36" xfId="0" applyFont="1" applyBorder="1" applyAlignment="1">
      <alignment horizontal="center" vertical="center"/>
    </xf>
    <xf numFmtId="0" fontId="0" fillId="0" borderId="36" xfId="0" applyBorder="1" applyAlignment="1">
      <alignment vertical="center"/>
    </xf>
    <xf numFmtId="0" fontId="4" fillId="0" borderId="21"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23" xfId="0" applyBorder="1" applyAlignment="1" applyProtection="1">
      <alignment vertical="center"/>
      <protection locked="0"/>
    </xf>
    <xf numFmtId="0" fontId="3" fillId="0" borderId="2"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3" fillId="0" borderId="41" xfId="0" applyFont="1" applyBorder="1" applyAlignment="1" applyProtection="1">
      <alignment horizontal="right" vertical="center"/>
      <protection locked="0"/>
    </xf>
    <xf numFmtId="0" fontId="2" fillId="0" borderId="41" xfId="0" applyFont="1" applyBorder="1" applyAlignment="1" applyProtection="1">
      <alignment horizontal="right" vertical="center"/>
      <protection locked="0"/>
    </xf>
    <xf numFmtId="0" fontId="3" fillId="0" borderId="36" xfId="0" applyFont="1" applyBorder="1" applyAlignment="1" applyProtection="1">
      <alignment horizontal="right" vertical="center"/>
      <protection locked="0"/>
    </xf>
    <xf numFmtId="0" fontId="2" fillId="0" borderId="36" xfId="0" applyFont="1" applyBorder="1" applyAlignment="1" applyProtection="1">
      <alignment horizontal="right" vertical="center"/>
      <protection locked="0"/>
    </xf>
    <xf numFmtId="0" fontId="3" fillId="0" borderId="27" xfId="0" applyFont="1" applyBorder="1" applyAlignment="1">
      <alignment horizontal="center" vertical="center" wrapText="1"/>
    </xf>
    <xf numFmtId="0" fontId="3"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3" xfId="0" applyBorder="1" applyAlignment="1" applyProtection="1">
      <alignment vertical="center"/>
      <protection locked="0"/>
    </xf>
    <xf numFmtId="0" fontId="0" fillId="0" borderId="2" xfId="0" applyBorder="1" applyAlignment="1" applyProtection="1">
      <alignment vertical="center"/>
      <protection locked="0"/>
    </xf>
    <xf numFmtId="0" fontId="0" fillId="0" borderId="25" xfId="0" applyBorder="1" applyAlignment="1" applyProtection="1">
      <alignment vertical="center"/>
      <protection locked="0"/>
    </xf>
    <xf numFmtId="0" fontId="0" fillId="0" borderId="30" xfId="0" applyBorder="1" applyAlignment="1" applyProtection="1">
      <alignment vertical="center"/>
      <protection locked="0"/>
    </xf>
    <xf numFmtId="0" fontId="0" fillId="0" borderId="28" xfId="0" applyBorder="1" applyAlignment="1" applyProtection="1">
      <alignment vertical="center"/>
      <protection locked="0"/>
    </xf>
    <xf numFmtId="0" fontId="0" fillId="0" borderId="31" xfId="0" applyBorder="1" applyAlignment="1" applyProtection="1">
      <alignment vertical="center"/>
      <protection locked="0"/>
    </xf>
    <xf numFmtId="0" fontId="3" fillId="0" borderId="27" xfId="0" applyFont="1" applyBorder="1" applyAlignment="1">
      <alignment vertical="center"/>
    </xf>
    <xf numFmtId="0" fontId="4" fillId="0" borderId="18" xfId="0" applyFont="1" applyBorder="1" applyAlignment="1">
      <alignment vertical="center"/>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31750</xdr:colOff>
      <xdr:row>76</xdr:row>
      <xdr:rowOff>533399</xdr:rowOff>
    </xdr:from>
    <xdr:ext cx="6886575" cy="1260475"/>
    <xdr:sp macro="" textlink="">
      <xdr:nvSpPr>
        <xdr:cNvPr id="2" name="テキスト ボックス 1"/>
        <xdr:cNvSpPr txBox="1"/>
      </xdr:nvSpPr>
      <xdr:spPr>
        <a:xfrm>
          <a:off x="31750" y="22806024"/>
          <a:ext cx="6886575" cy="1260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t>注意　次の場合は利用できません。また、利用許可を取り消すことがあります。</a:t>
          </a:r>
        </a:p>
        <a:p>
          <a:pPr algn="l"/>
          <a:r>
            <a:rPr kumimoji="1" lang="ja-JP" altLang="en-US" sz="1100"/>
            <a:t>　①公益、公安その他風俗を害する行為　　　　</a:t>
          </a:r>
          <a:r>
            <a:rPr kumimoji="1" lang="en-US" altLang="ja-JP" sz="1100"/>
            <a:t>           </a:t>
          </a:r>
          <a:r>
            <a:rPr kumimoji="1" lang="ja-JP" altLang="en-US" sz="1100"/>
            <a:t>②営利目的又は特定の営利事業を援助する行為</a:t>
          </a:r>
        </a:p>
        <a:p>
          <a:pPr algn="l"/>
          <a:r>
            <a:rPr kumimoji="1" lang="ja-JP" altLang="en-US" sz="1100"/>
            <a:t>　③特定の政治又は特定の政党の利害に関する行為</a:t>
          </a:r>
        </a:p>
        <a:p>
          <a:pPr algn="l"/>
          <a:r>
            <a:rPr kumimoji="1" lang="ja-JP" altLang="en-US" sz="1100"/>
            <a:t>　④特定の宗教を支持し、又は特定の宗派もしくは教団を支持する行為</a:t>
          </a:r>
        </a:p>
        <a:p>
          <a:pPr algn="l"/>
          <a:r>
            <a:rPr kumimoji="1" lang="ja-JP" altLang="en-US" sz="1100"/>
            <a:t>　⑤その他管理上支障があると認められる行為</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31750</xdr:colOff>
      <xdr:row>76</xdr:row>
      <xdr:rowOff>533399</xdr:rowOff>
    </xdr:from>
    <xdr:ext cx="6889750" cy="1260476"/>
    <xdr:sp macro="" textlink="">
      <xdr:nvSpPr>
        <xdr:cNvPr id="2" name="テキスト ボックス 1"/>
        <xdr:cNvSpPr txBox="1"/>
      </xdr:nvSpPr>
      <xdr:spPr>
        <a:xfrm>
          <a:off x="31750" y="22806024"/>
          <a:ext cx="6889750" cy="1260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t>注意　次の場合は利用できません。また、利用許可を取り消すことがあります。</a:t>
          </a:r>
        </a:p>
        <a:p>
          <a:pPr algn="l"/>
          <a:r>
            <a:rPr kumimoji="1" lang="ja-JP" altLang="en-US" sz="1100"/>
            <a:t>　　　①公益、公安その他風俗を害する行為　　　　</a:t>
          </a:r>
          <a:r>
            <a:rPr kumimoji="1" lang="en-US" altLang="ja-JP" sz="1100"/>
            <a:t>            </a:t>
          </a:r>
          <a:r>
            <a:rPr kumimoji="1" lang="ja-JP" altLang="en-US" sz="1100"/>
            <a:t>②営利目的又は特定の営利事業を援助する行為</a:t>
          </a:r>
        </a:p>
        <a:p>
          <a:pPr algn="l"/>
          <a:r>
            <a:rPr kumimoji="1" lang="ja-JP" altLang="en-US" sz="1100"/>
            <a:t>　　　③特定の政治又は特定の政党の利害に関する行為</a:t>
          </a:r>
        </a:p>
        <a:p>
          <a:pPr algn="l"/>
          <a:r>
            <a:rPr kumimoji="1" lang="ja-JP" altLang="en-US" sz="1100"/>
            <a:t>　　　④特定の宗教を支持し、又は特定の宗派もしくは教団を支持する行為</a:t>
          </a:r>
        </a:p>
        <a:p>
          <a:pPr algn="l"/>
          <a:r>
            <a:rPr kumimoji="1" lang="ja-JP" altLang="en-US" sz="1100"/>
            <a:t>　　　⑤その他管理上支障があると認められる行為</a:t>
          </a:r>
        </a:p>
      </xdr:txBody>
    </xdr:sp>
    <xdr:clientData/>
  </xdr:oneCellAnchor>
  <xdr:twoCellAnchor>
    <xdr:from>
      <xdr:col>16</xdr:col>
      <xdr:colOff>12701</xdr:colOff>
      <xdr:row>6</xdr:row>
      <xdr:rowOff>69850</xdr:rowOff>
    </xdr:from>
    <xdr:to>
      <xdr:col>19</xdr:col>
      <xdr:colOff>152401</xdr:colOff>
      <xdr:row>8</xdr:row>
      <xdr:rowOff>222250</xdr:rowOff>
    </xdr:to>
    <xdr:sp macro="" textlink="">
      <xdr:nvSpPr>
        <xdr:cNvPr id="3" name="テキスト ボックス 2"/>
        <xdr:cNvSpPr txBox="1"/>
      </xdr:nvSpPr>
      <xdr:spPr>
        <a:xfrm>
          <a:off x="5222876" y="2108200"/>
          <a:ext cx="1101725"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記入例</a:t>
          </a:r>
          <a:endParaRPr kumimoji="1" lang="ja-JP" altLang="en-US" sz="2400">
            <a:solidFill>
              <a:srgbClr val="FFFF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0"/>
  <sheetViews>
    <sheetView showZeros="0" topLeftCell="A50" zoomScaleNormal="100" workbookViewId="0">
      <selection activeCell="F75" sqref="F75:G75"/>
    </sheetView>
  </sheetViews>
  <sheetFormatPr defaultRowHeight="18.75" x14ac:dyDescent="0.4"/>
  <cols>
    <col min="1" max="2" width="4" customWidth="1"/>
    <col min="3" max="3" width="2.875" customWidth="1"/>
    <col min="4" max="4" width="4.875" customWidth="1"/>
    <col min="5" max="7" width="4" customWidth="1"/>
    <col min="8" max="8" width="4.125" customWidth="1"/>
    <col min="9" max="9" width="4" customWidth="1"/>
    <col min="10" max="10" width="5.625" customWidth="1"/>
    <col min="11" max="11" width="3.625" customWidth="1"/>
    <col min="12" max="12" width="3.875" customWidth="1"/>
    <col min="13" max="14" width="4.625" customWidth="1"/>
    <col min="15" max="15" width="4.375" customWidth="1"/>
    <col min="16" max="17" width="4.875" customWidth="1"/>
    <col min="18" max="18" width="4" customWidth="1"/>
    <col min="19" max="19" width="4.25" customWidth="1"/>
    <col min="20" max="20" width="4" customWidth="1"/>
    <col min="21" max="21" width="3.125" customWidth="1"/>
    <col min="22" max="22" width="5" customWidth="1"/>
    <col min="27" max="27" width="11.625" customWidth="1"/>
  </cols>
  <sheetData>
    <row r="1" spans="1:25" ht="33" customHeight="1" x14ac:dyDescent="0.4">
      <c r="A1" s="173" t="s">
        <v>0</v>
      </c>
      <c r="B1" s="183"/>
      <c r="C1" s="173" t="s">
        <v>1</v>
      </c>
      <c r="D1" s="183"/>
      <c r="E1" s="222" t="s">
        <v>2</v>
      </c>
      <c r="F1" s="223"/>
      <c r="G1" s="173" t="s">
        <v>3</v>
      </c>
      <c r="H1" s="224"/>
      <c r="I1" s="173" t="s">
        <v>4</v>
      </c>
      <c r="J1" s="183"/>
      <c r="K1" s="173" t="s">
        <v>5</v>
      </c>
      <c r="L1" s="183"/>
      <c r="M1" s="1" t="s">
        <v>6</v>
      </c>
      <c r="N1" s="2"/>
      <c r="O1" s="2"/>
      <c r="P1" s="2"/>
      <c r="Q1" s="3" t="s">
        <v>12</v>
      </c>
      <c r="R1" s="225"/>
      <c r="S1" s="226"/>
      <c r="T1" s="227"/>
      <c r="U1" s="3" t="s">
        <v>13</v>
      </c>
      <c r="V1" s="4"/>
      <c r="W1" s="15"/>
      <c r="X1" s="15"/>
      <c r="Y1" s="35"/>
    </row>
    <row r="2" spans="1:25" ht="36.75" customHeight="1" thickBot="1" x14ac:dyDescent="0.45">
      <c r="A2" s="7"/>
      <c r="B2" s="10"/>
      <c r="C2" s="7"/>
      <c r="D2" s="10"/>
      <c r="E2" s="7"/>
      <c r="F2" s="10"/>
      <c r="G2" s="7"/>
      <c r="H2" s="10"/>
      <c r="I2" s="9"/>
      <c r="J2" s="9"/>
      <c r="K2" s="7"/>
      <c r="L2" s="10"/>
      <c r="M2" s="8" t="s">
        <v>7</v>
      </c>
      <c r="N2" s="7"/>
      <c r="O2" s="7"/>
      <c r="P2" s="7" t="s">
        <v>8</v>
      </c>
      <c r="Q2" s="44"/>
      <c r="R2" s="9" t="s">
        <v>9</v>
      </c>
      <c r="S2" s="44"/>
      <c r="T2" s="9" t="s">
        <v>10</v>
      </c>
      <c r="U2" s="44"/>
      <c r="V2" s="10" t="s">
        <v>11</v>
      </c>
      <c r="W2" s="15"/>
      <c r="X2" s="15"/>
      <c r="Y2" s="15"/>
    </row>
    <row r="3" spans="1:25" ht="27.75" customHeight="1" x14ac:dyDescent="0.4">
      <c r="A3" s="228" t="s">
        <v>14</v>
      </c>
      <c r="B3" s="229"/>
      <c r="C3" s="229"/>
      <c r="D3" s="229"/>
      <c r="E3" s="229"/>
      <c r="F3" s="229"/>
      <c r="G3" s="229"/>
      <c r="H3" s="229"/>
      <c r="I3" s="229"/>
      <c r="J3" s="229"/>
      <c r="K3" s="229"/>
      <c r="L3" s="229"/>
      <c r="M3" s="229"/>
      <c r="N3" s="229"/>
      <c r="O3" s="229"/>
      <c r="P3" s="229"/>
      <c r="Q3" s="229"/>
      <c r="R3" s="229"/>
      <c r="S3" s="229"/>
      <c r="T3" s="229"/>
      <c r="U3" s="229"/>
      <c r="V3" s="230"/>
      <c r="W3" s="15"/>
      <c r="X3" s="15"/>
      <c r="Y3" s="15"/>
    </row>
    <row r="4" spans="1:25" ht="24" x14ac:dyDescent="0.4">
      <c r="A4" s="231" t="s">
        <v>15</v>
      </c>
      <c r="B4" s="161"/>
      <c r="C4" s="161"/>
      <c r="D4" s="161"/>
      <c r="E4" s="161"/>
      <c r="F4" s="13"/>
      <c r="V4" s="11"/>
      <c r="W4" s="15"/>
      <c r="X4" s="15"/>
      <c r="Y4" s="15"/>
    </row>
    <row r="5" spans="1:25" ht="19.5" x14ac:dyDescent="0.4">
      <c r="A5" s="12"/>
      <c r="B5" s="14"/>
      <c r="G5" s="15" t="s">
        <v>16</v>
      </c>
      <c r="I5" s="15" t="s">
        <v>28</v>
      </c>
      <c r="J5" s="16"/>
      <c r="K5" s="207"/>
      <c r="L5" s="207"/>
      <c r="M5" s="207"/>
      <c r="N5" s="207"/>
      <c r="O5" s="207"/>
      <c r="P5" s="207"/>
      <c r="Q5" s="207"/>
      <c r="R5" s="207"/>
      <c r="S5" s="207"/>
      <c r="T5" s="207"/>
      <c r="U5" s="207"/>
      <c r="V5" s="208"/>
      <c r="W5" s="15"/>
      <c r="X5" s="15"/>
      <c r="Y5" s="15"/>
    </row>
    <row r="6" spans="1:25" ht="19.5" x14ac:dyDescent="0.4">
      <c r="A6" s="12"/>
      <c r="B6" s="14"/>
      <c r="I6" s="16" t="s">
        <v>20</v>
      </c>
      <c r="J6" s="16"/>
      <c r="K6" s="207"/>
      <c r="L6" s="207"/>
      <c r="M6" s="207"/>
      <c r="N6" s="207"/>
      <c r="O6" s="207"/>
      <c r="P6" s="207"/>
      <c r="Q6" s="207"/>
      <c r="R6" s="207"/>
      <c r="S6" s="207"/>
      <c r="T6" s="207"/>
      <c r="U6" s="207"/>
      <c r="V6" s="208"/>
      <c r="W6" s="15"/>
      <c r="X6" s="15"/>
      <c r="Y6" s="15"/>
    </row>
    <row r="7" spans="1:25" ht="19.5" x14ac:dyDescent="0.4">
      <c r="A7" s="12"/>
      <c r="B7" s="14"/>
      <c r="I7" s="16" t="s">
        <v>21</v>
      </c>
      <c r="J7" s="16"/>
      <c r="K7" s="207"/>
      <c r="L7" s="207"/>
      <c r="M7" s="207"/>
      <c r="N7" s="207"/>
      <c r="O7" s="207"/>
      <c r="P7" s="207"/>
      <c r="Q7" s="207"/>
      <c r="R7" s="207"/>
      <c r="S7" s="207"/>
      <c r="T7" s="207"/>
      <c r="U7" s="207"/>
      <c r="V7" s="208"/>
      <c r="W7" s="15"/>
      <c r="X7" s="15"/>
      <c r="Y7" s="15"/>
    </row>
    <row r="8" spans="1:25" ht="19.5" x14ac:dyDescent="0.4">
      <c r="A8" s="12"/>
      <c r="B8" s="14"/>
      <c r="I8" s="16" t="s">
        <v>19</v>
      </c>
      <c r="J8" s="16"/>
      <c r="K8" s="207"/>
      <c r="L8" s="207"/>
      <c r="M8" s="207"/>
      <c r="N8" s="207"/>
      <c r="O8" s="207"/>
      <c r="P8" s="207"/>
      <c r="Q8" s="207"/>
      <c r="R8" s="207"/>
      <c r="S8" s="207"/>
      <c r="T8" s="207"/>
      <c r="U8" s="207"/>
      <c r="V8" s="208"/>
      <c r="W8" s="15"/>
      <c r="X8" s="15"/>
      <c r="Y8" s="15"/>
    </row>
    <row r="9" spans="1:25" ht="19.5" x14ac:dyDescent="0.4">
      <c r="A9" s="12"/>
      <c r="B9" s="14"/>
      <c r="I9" s="16" t="s">
        <v>22</v>
      </c>
      <c r="J9" s="16"/>
      <c r="K9" s="207"/>
      <c r="L9" s="207"/>
      <c r="M9" s="207"/>
      <c r="N9" s="207"/>
      <c r="O9" s="207"/>
      <c r="P9" s="207"/>
      <c r="Q9" s="207"/>
      <c r="R9" s="207"/>
      <c r="S9" s="207"/>
      <c r="T9" s="207"/>
      <c r="U9" s="207"/>
      <c r="V9" s="208"/>
      <c r="W9" s="15"/>
      <c r="X9" s="15"/>
      <c r="Y9" s="15"/>
    </row>
    <row r="10" spans="1:25" ht="19.5" x14ac:dyDescent="0.4">
      <c r="A10" s="12"/>
      <c r="B10" s="14"/>
      <c r="I10" s="202" t="s">
        <v>23</v>
      </c>
      <c r="J10" s="202"/>
      <c r="K10" s="207"/>
      <c r="L10" s="207"/>
      <c r="M10" s="207"/>
      <c r="N10" s="207"/>
      <c r="O10" s="207"/>
      <c r="P10" s="207"/>
      <c r="Q10" s="207"/>
      <c r="R10" s="207"/>
      <c r="S10" s="207"/>
      <c r="T10" s="207"/>
      <c r="U10" s="207"/>
      <c r="V10" s="208"/>
      <c r="W10" s="15"/>
      <c r="X10" s="15"/>
      <c r="Y10" s="15"/>
    </row>
    <row r="11" spans="1:25" ht="19.5" x14ac:dyDescent="0.4">
      <c r="A11" s="12"/>
      <c r="B11" s="14"/>
      <c r="I11" s="16" t="s">
        <v>21</v>
      </c>
      <c r="J11" s="16"/>
      <c r="K11" s="207"/>
      <c r="L11" s="207"/>
      <c r="M11" s="207"/>
      <c r="N11" s="207"/>
      <c r="O11" s="207"/>
      <c r="P11" s="207"/>
      <c r="Q11" s="207"/>
      <c r="R11" s="207"/>
      <c r="S11" s="207"/>
      <c r="T11" s="207"/>
      <c r="U11" s="207"/>
      <c r="V11" s="208"/>
      <c r="W11" s="15"/>
      <c r="X11" s="15"/>
      <c r="Y11" s="15"/>
    </row>
    <row r="12" spans="1:25" ht="19.5" x14ac:dyDescent="0.4">
      <c r="A12" s="209" t="s">
        <v>111</v>
      </c>
      <c r="B12" s="210"/>
      <c r="C12" s="211"/>
      <c r="D12" s="211"/>
      <c r="E12" s="211"/>
      <c r="F12" s="211"/>
      <c r="G12" s="211"/>
      <c r="H12" s="211"/>
      <c r="I12" s="211"/>
      <c r="J12" s="211"/>
      <c r="K12" s="211"/>
      <c r="L12" s="211"/>
      <c r="M12" s="211"/>
      <c r="N12" s="211"/>
      <c r="O12" s="211"/>
      <c r="P12" s="211"/>
      <c r="Q12" s="211"/>
      <c r="R12" s="211"/>
      <c r="S12" s="211"/>
      <c r="T12" s="211"/>
      <c r="U12" s="211"/>
      <c r="V12" s="212"/>
      <c r="W12" s="15"/>
      <c r="X12" s="15"/>
      <c r="Y12" s="15"/>
    </row>
    <row r="13" spans="1:25" ht="19.5" x14ac:dyDescent="0.4">
      <c r="A13" s="213"/>
      <c r="B13" s="214"/>
      <c r="C13" s="214"/>
      <c r="D13" s="214"/>
      <c r="E13" s="214"/>
      <c r="F13" s="214"/>
      <c r="G13" s="214"/>
      <c r="H13" s="214"/>
      <c r="I13" s="214"/>
      <c r="J13" s="214"/>
      <c r="K13" s="214"/>
      <c r="L13" s="214"/>
      <c r="M13" s="214"/>
      <c r="N13" s="214"/>
      <c r="O13" s="214"/>
      <c r="P13" s="214"/>
      <c r="Q13" s="214"/>
      <c r="R13" s="214"/>
      <c r="S13" s="214"/>
      <c r="T13" s="214"/>
      <c r="U13" s="214"/>
      <c r="V13" s="215"/>
      <c r="W13" s="15"/>
      <c r="X13" s="15"/>
      <c r="Y13" s="15"/>
    </row>
    <row r="14" spans="1:25" ht="30" customHeight="1" x14ac:dyDescent="0.4">
      <c r="A14" s="218" t="s">
        <v>79</v>
      </c>
      <c r="B14" s="127"/>
      <c r="C14" s="128"/>
      <c r="D14" s="23" t="s">
        <v>8</v>
      </c>
      <c r="E14" s="64"/>
      <c r="F14" s="5" t="s">
        <v>9</v>
      </c>
      <c r="G14" s="64"/>
      <c r="H14" s="5" t="s">
        <v>24</v>
      </c>
      <c r="I14" s="64"/>
      <c r="J14" s="5" t="s">
        <v>11</v>
      </c>
      <c r="K14" s="65" t="str">
        <f>IF(I14="","",(TEXT(CONCATENATE("H",E14+30,".",G14,".",I14),"aaa")))</f>
        <v/>
      </c>
      <c r="L14" s="45" t="s">
        <v>25</v>
      </c>
      <c r="M14" s="216"/>
      <c r="N14" s="217"/>
      <c r="O14" s="217"/>
      <c r="P14" s="217"/>
      <c r="Q14" s="62" t="s">
        <v>75</v>
      </c>
      <c r="R14" s="216"/>
      <c r="S14" s="217"/>
      <c r="T14" s="217"/>
      <c r="U14" s="217"/>
      <c r="V14" s="63" t="s">
        <v>74</v>
      </c>
      <c r="W14" s="15"/>
      <c r="X14" s="15"/>
      <c r="Y14" s="15"/>
    </row>
    <row r="15" spans="1:25" ht="30" customHeight="1" x14ac:dyDescent="0.4">
      <c r="A15" s="219"/>
      <c r="B15" s="220"/>
      <c r="C15" s="131"/>
      <c r="D15" s="61"/>
      <c r="E15" s="70"/>
      <c r="F15" s="5" t="s">
        <v>9</v>
      </c>
      <c r="G15" s="64"/>
      <c r="H15" s="5" t="s">
        <v>24</v>
      </c>
      <c r="I15" s="64"/>
      <c r="J15" s="5" t="s">
        <v>11</v>
      </c>
      <c r="K15" s="65" t="str">
        <f>IF(I15="","",(TEXT(CONCATENATE("H",E14+30,".",G15,".",I15),"aaa")))</f>
        <v/>
      </c>
      <c r="L15" s="45" t="s">
        <v>25</v>
      </c>
      <c r="M15" s="216"/>
      <c r="N15" s="217"/>
      <c r="O15" s="217"/>
      <c r="P15" s="217"/>
      <c r="Q15" s="62" t="s">
        <v>75</v>
      </c>
      <c r="R15" s="216"/>
      <c r="S15" s="217"/>
      <c r="T15" s="217"/>
      <c r="U15" s="217"/>
      <c r="V15" s="63" t="s">
        <v>74</v>
      </c>
      <c r="W15" s="15"/>
      <c r="X15" s="15"/>
      <c r="Y15" s="15"/>
    </row>
    <row r="16" spans="1:25" ht="30" customHeight="1" x14ac:dyDescent="0.4">
      <c r="A16" s="219"/>
      <c r="B16" s="220"/>
      <c r="C16" s="131"/>
      <c r="D16" s="61"/>
      <c r="E16" s="64"/>
      <c r="F16" s="5" t="s">
        <v>9</v>
      </c>
      <c r="G16" s="64"/>
      <c r="H16" s="5" t="s">
        <v>24</v>
      </c>
      <c r="I16" s="64"/>
      <c r="J16" s="5" t="s">
        <v>11</v>
      </c>
      <c r="K16" s="65" t="str">
        <f>IF(I16="","",(TEXT(CONCATENATE("H",E14+30,".",G16,".",I16),"aaa")))</f>
        <v/>
      </c>
      <c r="L16" s="45" t="s">
        <v>25</v>
      </c>
      <c r="M16" s="216"/>
      <c r="N16" s="217"/>
      <c r="O16" s="217"/>
      <c r="P16" s="217"/>
      <c r="Q16" s="62" t="s">
        <v>75</v>
      </c>
      <c r="R16" s="216"/>
      <c r="S16" s="217"/>
      <c r="T16" s="217"/>
      <c r="U16" s="217"/>
      <c r="V16" s="63" t="s">
        <v>74</v>
      </c>
      <c r="W16" s="15"/>
      <c r="X16" s="15"/>
      <c r="Y16" s="15"/>
    </row>
    <row r="17" spans="1:26" ht="30" customHeight="1" x14ac:dyDescent="0.4">
      <c r="A17" s="219"/>
      <c r="B17" s="220"/>
      <c r="C17" s="131"/>
      <c r="D17" s="61"/>
      <c r="E17" s="64"/>
      <c r="F17" s="5" t="s">
        <v>9</v>
      </c>
      <c r="G17" s="64"/>
      <c r="H17" s="5" t="s">
        <v>24</v>
      </c>
      <c r="I17" s="64"/>
      <c r="J17" s="5" t="s">
        <v>11</v>
      </c>
      <c r="K17" s="65" t="str">
        <f>IF(I17="","",(TEXT(CONCATENATE("H",E14+30,".",G17,".",I17),"aaa")))</f>
        <v/>
      </c>
      <c r="L17" s="45" t="s">
        <v>25</v>
      </c>
      <c r="M17" s="216"/>
      <c r="N17" s="217"/>
      <c r="O17" s="217"/>
      <c r="P17" s="217"/>
      <c r="Q17" s="62" t="s">
        <v>75</v>
      </c>
      <c r="R17" s="216"/>
      <c r="S17" s="217"/>
      <c r="T17" s="217"/>
      <c r="U17" s="217"/>
      <c r="V17" s="63" t="s">
        <v>74</v>
      </c>
      <c r="W17" s="15"/>
      <c r="X17" s="15"/>
      <c r="Y17" s="15"/>
    </row>
    <row r="18" spans="1:26" ht="30" customHeight="1" x14ac:dyDescent="0.4">
      <c r="A18" s="221"/>
      <c r="B18" s="133"/>
      <c r="C18" s="134"/>
      <c r="D18" s="61"/>
      <c r="E18" s="64"/>
      <c r="F18" s="5" t="s">
        <v>9</v>
      </c>
      <c r="G18" s="64"/>
      <c r="H18" s="5" t="s">
        <v>24</v>
      </c>
      <c r="I18" s="64"/>
      <c r="J18" s="5" t="s">
        <v>11</v>
      </c>
      <c r="K18" s="65" t="str">
        <f>IF(I18="","",(TEXT(CONCATENATE("H",E14+30,".",G18,".",I18),"aaa")))</f>
        <v/>
      </c>
      <c r="L18" s="45" t="s">
        <v>25</v>
      </c>
      <c r="M18" s="216"/>
      <c r="N18" s="217"/>
      <c r="O18" s="217"/>
      <c r="P18" s="217"/>
      <c r="Q18" s="62" t="s">
        <v>75</v>
      </c>
      <c r="R18" s="216"/>
      <c r="S18" s="217"/>
      <c r="T18" s="217"/>
      <c r="U18" s="217"/>
      <c r="V18" s="63" t="s">
        <v>74</v>
      </c>
      <c r="W18" s="15"/>
      <c r="X18" s="15"/>
      <c r="Y18" s="15"/>
    </row>
    <row r="19" spans="1:26" ht="33.950000000000003" customHeight="1" x14ac:dyDescent="0.4">
      <c r="A19" s="203" t="s">
        <v>29</v>
      </c>
      <c r="B19" s="139"/>
      <c r="C19" s="140"/>
      <c r="D19" s="204"/>
      <c r="E19" s="205"/>
      <c r="F19" s="205"/>
      <c r="G19" s="205"/>
      <c r="H19" s="205"/>
      <c r="I19" s="205"/>
      <c r="J19" s="205"/>
      <c r="K19" s="205"/>
      <c r="L19" s="205"/>
      <c r="M19" s="205"/>
      <c r="N19" s="205"/>
      <c r="O19" s="205"/>
      <c r="P19" s="205"/>
      <c r="Q19" s="205"/>
      <c r="R19" s="205"/>
      <c r="S19" s="205"/>
      <c r="T19" s="205"/>
      <c r="U19" s="205"/>
      <c r="V19" s="206"/>
      <c r="W19" s="15"/>
      <c r="X19" s="15"/>
      <c r="Y19" s="15"/>
    </row>
    <row r="20" spans="1:26" ht="24.95" customHeight="1" x14ac:dyDescent="0.4">
      <c r="A20" s="193" t="s">
        <v>30</v>
      </c>
      <c r="B20" s="145"/>
      <c r="C20" s="146"/>
      <c r="D20" s="173" t="s">
        <v>17</v>
      </c>
      <c r="E20" s="174"/>
      <c r="F20" s="194"/>
      <c r="G20" s="195"/>
      <c r="H20" s="195"/>
      <c r="I20" s="195"/>
      <c r="J20" s="195"/>
      <c r="K20" s="195"/>
      <c r="L20" s="195"/>
      <c r="M20" s="195"/>
      <c r="N20" s="196"/>
      <c r="O20" s="173" t="s">
        <v>18</v>
      </c>
      <c r="P20" s="183"/>
      <c r="Q20" s="197"/>
      <c r="R20" s="197"/>
      <c r="S20" s="197"/>
      <c r="T20" s="197"/>
      <c r="U20" s="197"/>
      <c r="V20" s="198"/>
      <c r="W20" s="15"/>
      <c r="X20" s="15"/>
      <c r="Y20" s="15"/>
    </row>
    <row r="21" spans="1:26" ht="30" customHeight="1" x14ac:dyDescent="0.4">
      <c r="A21" s="199" t="s">
        <v>31</v>
      </c>
      <c r="B21" s="139"/>
      <c r="C21" s="140"/>
      <c r="D21" s="150" t="s">
        <v>109</v>
      </c>
      <c r="E21" s="139"/>
      <c r="F21" s="139"/>
      <c r="G21" s="139"/>
      <c r="H21" s="194"/>
      <c r="I21" s="174"/>
      <c r="J21" s="174"/>
      <c r="K21" s="174"/>
      <c r="L21" s="183"/>
      <c r="M21" s="194"/>
      <c r="N21" s="174"/>
      <c r="O21" s="174"/>
      <c r="P21" s="174"/>
      <c r="Q21" s="183"/>
      <c r="R21" s="194"/>
      <c r="S21" s="200"/>
      <c r="T21" s="200"/>
      <c r="U21" s="174"/>
      <c r="V21" s="201"/>
      <c r="W21" s="15"/>
      <c r="X21" s="15"/>
      <c r="Y21" s="15"/>
    </row>
    <row r="22" spans="1:26" ht="26.1" customHeight="1" x14ac:dyDescent="0.4">
      <c r="A22" s="199" t="s">
        <v>32</v>
      </c>
      <c r="B22" s="139"/>
      <c r="C22" s="140"/>
      <c r="D22" s="150" t="s">
        <v>33</v>
      </c>
      <c r="E22" s="140"/>
      <c r="F22" s="269"/>
      <c r="G22" s="270"/>
      <c r="H22" s="27" t="s">
        <v>34</v>
      </c>
      <c r="I22" s="150" t="s">
        <v>35</v>
      </c>
      <c r="J22" s="139"/>
      <c r="K22" s="140"/>
      <c r="L22" s="271"/>
      <c r="M22" s="272"/>
      <c r="N22" s="272"/>
      <c r="O22" s="272"/>
      <c r="P22" s="272"/>
      <c r="Q22" s="272"/>
      <c r="R22" s="272"/>
      <c r="S22" s="272"/>
      <c r="T22" s="272"/>
      <c r="U22" s="272"/>
      <c r="V22" s="273"/>
      <c r="W22" s="15"/>
      <c r="X22" s="15"/>
      <c r="Y22" s="15"/>
    </row>
    <row r="23" spans="1:26" ht="18" customHeight="1" x14ac:dyDescent="0.4">
      <c r="A23" s="290" t="s">
        <v>36</v>
      </c>
      <c r="B23" s="258"/>
      <c r="C23" s="259"/>
      <c r="D23" s="292"/>
      <c r="E23" s="293"/>
      <c r="F23" s="293"/>
      <c r="G23" s="293"/>
      <c r="H23" s="293"/>
      <c r="I23" s="293"/>
      <c r="J23" s="293"/>
      <c r="K23" s="19"/>
      <c r="L23" s="263" t="s">
        <v>82</v>
      </c>
      <c r="M23" s="264"/>
      <c r="N23" s="264"/>
      <c r="O23" s="274"/>
      <c r="P23" s="275"/>
      <c r="Q23" s="275"/>
      <c r="R23" s="41" t="s">
        <v>26</v>
      </c>
      <c r="S23" s="278"/>
      <c r="T23" s="279"/>
      <c r="U23" s="279"/>
      <c r="V23" s="42" t="s">
        <v>27</v>
      </c>
      <c r="W23" s="15"/>
      <c r="X23" s="15"/>
      <c r="Y23" s="15"/>
    </row>
    <row r="24" spans="1:26" ht="18" customHeight="1" x14ac:dyDescent="0.4">
      <c r="A24" s="291" t="s">
        <v>81</v>
      </c>
      <c r="B24" s="267"/>
      <c r="C24" s="268"/>
      <c r="D24" s="294"/>
      <c r="E24" s="295"/>
      <c r="F24" s="295"/>
      <c r="G24" s="295"/>
      <c r="H24" s="295"/>
      <c r="I24" s="295"/>
      <c r="J24" s="295"/>
      <c r="K24" s="20" t="s">
        <v>37</v>
      </c>
      <c r="L24" s="252" t="s">
        <v>83</v>
      </c>
      <c r="M24" s="253"/>
      <c r="N24" s="253"/>
      <c r="O24" s="276"/>
      <c r="P24" s="277"/>
      <c r="Q24" s="277"/>
      <c r="R24" s="17" t="s">
        <v>26</v>
      </c>
      <c r="S24" s="276"/>
      <c r="T24" s="277"/>
      <c r="U24" s="277"/>
      <c r="V24" s="21" t="s">
        <v>27</v>
      </c>
      <c r="W24" s="15"/>
      <c r="X24" s="15"/>
      <c r="Y24" s="15"/>
    </row>
    <row r="25" spans="1:26" ht="15.95" customHeight="1" x14ac:dyDescent="0.4">
      <c r="A25" s="280" t="s">
        <v>38</v>
      </c>
      <c r="B25" s="127"/>
      <c r="C25" s="128"/>
      <c r="D25" s="284"/>
      <c r="E25" s="285"/>
      <c r="F25" s="285"/>
      <c r="G25" s="285"/>
      <c r="H25" s="285"/>
      <c r="I25" s="285"/>
      <c r="J25" s="285"/>
      <c r="K25" s="285"/>
      <c r="L25" s="285"/>
      <c r="M25" s="285"/>
      <c r="N25" s="285"/>
      <c r="O25" s="285"/>
      <c r="P25" s="285"/>
      <c r="Q25" s="285"/>
      <c r="R25" s="285"/>
      <c r="S25" s="285"/>
      <c r="T25" s="285"/>
      <c r="U25" s="285"/>
      <c r="V25" s="286"/>
      <c r="W25" s="15"/>
      <c r="X25" s="15"/>
      <c r="Y25" s="15"/>
    </row>
    <row r="26" spans="1:26" ht="15.95" customHeight="1" thickBot="1" x14ac:dyDescent="0.45">
      <c r="A26" s="281" t="s">
        <v>39</v>
      </c>
      <c r="B26" s="282"/>
      <c r="C26" s="283"/>
      <c r="D26" s="287"/>
      <c r="E26" s="288"/>
      <c r="F26" s="288"/>
      <c r="G26" s="288"/>
      <c r="H26" s="288"/>
      <c r="I26" s="288"/>
      <c r="J26" s="288"/>
      <c r="K26" s="288"/>
      <c r="L26" s="288"/>
      <c r="M26" s="288"/>
      <c r="N26" s="288"/>
      <c r="O26" s="288"/>
      <c r="P26" s="288"/>
      <c r="Q26" s="288"/>
      <c r="R26" s="288"/>
      <c r="S26" s="288"/>
      <c r="T26" s="288"/>
      <c r="U26" s="288"/>
      <c r="V26" s="289"/>
      <c r="W26" s="15"/>
      <c r="X26" s="15"/>
      <c r="Y26" s="15"/>
    </row>
    <row r="27" spans="1:26" ht="20.100000000000001" customHeight="1" x14ac:dyDescent="0.4">
      <c r="A27" s="154" t="s">
        <v>40</v>
      </c>
      <c r="B27" s="155"/>
      <c r="C27" s="155"/>
      <c r="D27" s="155"/>
      <c r="E27" s="155"/>
      <c r="F27" s="155"/>
      <c r="G27" s="155"/>
      <c r="H27" s="155"/>
      <c r="I27" s="155"/>
      <c r="J27" s="155"/>
      <c r="K27" s="155"/>
      <c r="L27" s="155"/>
      <c r="M27" s="155"/>
      <c r="N27" s="155"/>
      <c r="O27" s="155"/>
      <c r="P27" s="155"/>
      <c r="Q27" s="155"/>
      <c r="R27" s="155"/>
      <c r="S27" s="155"/>
      <c r="T27" s="155"/>
      <c r="U27" s="155"/>
      <c r="V27" s="156"/>
      <c r="W27" s="15"/>
      <c r="X27" s="15"/>
      <c r="Y27" s="15"/>
    </row>
    <row r="28" spans="1:26" ht="20.100000000000001" customHeight="1" x14ac:dyDescent="0.4">
      <c r="A28" s="159" t="s">
        <v>41</v>
      </c>
      <c r="B28" s="150" t="s">
        <v>42</v>
      </c>
      <c r="C28" s="139"/>
      <c r="D28" s="139"/>
      <c r="E28" s="140"/>
      <c r="F28" s="150" t="s">
        <v>43</v>
      </c>
      <c r="G28" s="157"/>
      <c r="H28" s="157"/>
      <c r="I28" s="157"/>
      <c r="J28" s="157"/>
      <c r="K28" s="157"/>
      <c r="L28" s="157"/>
      <c r="M28" s="157"/>
      <c r="N28" s="157"/>
      <c r="O28" s="157"/>
      <c r="P28" s="157"/>
      <c r="Q28" s="157"/>
      <c r="R28" s="157"/>
      <c r="S28" s="157"/>
      <c r="T28" s="157"/>
      <c r="U28" s="157"/>
      <c r="V28" s="158"/>
      <c r="W28" s="15"/>
      <c r="X28" s="15"/>
      <c r="Y28" s="15"/>
    </row>
    <row r="29" spans="1:26" ht="24.95" customHeight="1" x14ac:dyDescent="0.4">
      <c r="A29" s="160"/>
      <c r="B29" s="126" t="s">
        <v>59</v>
      </c>
      <c r="C29" s="127"/>
      <c r="D29" s="127"/>
      <c r="E29" s="128"/>
      <c r="F29" s="152">
        <v>530</v>
      </c>
      <c r="G29" s="153"/>
      <c r="H29" s="153"/>
      <c r="I29" s="23" t="s">
        <v>47</v>
      </c>
      <c r="J29" s="75" t="s">
        <v>44</v>
      </c>
      <c r="K29" s="74"/>
      <c r="L29" s="79" t="s">
        <v>45</v>
      </c>
      <c r="M29" s="80" t="s">
        <v>44</v>
      </c>
      <c r="N29" s="74"/>
      <c r="O29" s="22" t="s">
        <v>102</v>
      </c>
      <c r="P29" s="75" t="s">
        <v>46</v>
      </c>
      <c r="Q29" s="167">
        <f>F29*K29*N29</f>
        <v>0</v>
      </c>
      <c r="R29" s="167"/>
      <c r="S29" s="167"/>
      <c r="T29" s="167"/>
      <c r="U29" s="23" t="s">
        <v>47</v>
      </c>
      <c r="V29" s="6"/>
      <c r="W29" s="15"/>
      <c r="X29" s="15"/>
      <c r="Y29" s="15"/>
      <c r="Z29">
        <f>X29*Y29</f>
        <v>0</v>
      </c>
    </row>
    <row r="30" spans="1:26" ht="24.95" customHeight="1" x14ac:dyDescent="0.4">
      <c r="A30" s="160"/>
      <c r="B30" s="132"/>
      <c r="C30" s="133"/>
      <c r="D30" s="133"/>
      <c r="E30" s="134"/>
      <c r="F30" s="152">
        <v>660</v>
      </c>
      <c r="G30" s="153"/>
      <c r="H30" s="153"/>
      <c r="I30" s="23" t="s">
        <v>47</v>
      </c>
      <c r="J30" s="75" t="s">
        <v>44</v>
      </c>
      <c r="K30" s="74"/>
      <c r="L30" s="79" t="s">
        <v>45</v>
      </c>
      <c r="M30" s="80" t="s">
        <v>44</v>
      </c>
      <c r="N30" s="74"/>
      <c r="O30" s="22" t="s">
        <v>102</v>
      </c>
      <c r="P30" s="75" t="s">
        <v>46</v>
      </c>
      <c r="Q30" s="167">
        <f t="shared" ref="Q30:Q34" si="0">F30*K30*N30</f>
        <v>0</v>
      </c>
      <c r="R30" s="167"/>
      <c r="S30" s="167"/>
      <c r="T30" s="167"/>
      <c r="U30" s="23" t="s">
        <v>47</v>
      </c>
      <c r="V30" s="6"/>
      <c r="W30" s="15"/>
      <c r="X30" s="15"/>
      <c r="Y30" s="15"/>
    </row>
    <row r="31" spans="1:26" ht="24.95" customHeight="1" x14ac:dyDescent="0.4">
      <c r="A31" s="160"/>
      <c r="B31" s="239" t="s">
        <v>71</v>
      </c>
      <c r="C31" s="127"/>
      <c r="D31" s="127"/>
      <c r="E31" s="128"/>
      <c r="F31" s="152">
        <v>240</v>
      </c>
      <c r="G31" s="153"/>
      <c r="H31" s="153"/>
      <c r="I31" s="24" t="s">
        <v>47</v>
      </c>
      <c r="J31" s="75" t="s">
        <v>44</v>
      </c>
      <c r="K31" s="74"/>
      <c r="L31" s="79" t="s">
        <v>45</v>
      </c>
      <c r="M31" s="80" t="s">
        <v>44</v>
      </c>
      <c r="N31" s="74"/>
      <c r="O31" s="22" t="s">
        <v>102</v>
      </c>
      <c r="P31" s="75" t="s">
        <v>46</v>
      </c>
      <c r="Q31" s="167">
        <f t="shared" si="0"/>
        <v>0</v>
      </c>
      <c r="R31" s="167"/>
      <c r="S31" s="167"/>
      <c r="T31" s="167"/>
      <c r="U31" s="23" t="s">
        <v>47</v>
      </c>
      <c r="V31" s="6"/>
      <c r="W31" s="15"/>
      <c r="X31" s="15"/>
      <c r="Y31" s="15"/>
    </row>
    <row r="32" spans="1:26" ht="24.95" customHeight="1" x14ac:dyDescent="0.4">
      <c r="A32" s="160"/>
      <c r="B32" s="132"/>
      <c r="C32" s="133"/>
      <c r="D32" s="133"/>
      <c r="E32" s="134"/>
      <c r="F32" s="152">
        <v>300</v>
      </c>
      <c r="G32" s="153"/>
      <c r="H32" s="153"/>
      <c r="I32" s="24" t="s">
        <v>47</v>
      </c>
      <c r="J32" s="75" t="s">
        <v>44</v>
      </c>
      <c r="K32" s="74"/>
      <c r="L32" s="79" t="s">
        <v>45</v>
      </c>
      <c r="M32" s="80" t="s">
        <v>44</v>
      </c>
      <c r="N32" s="74"/>
      <c r="O32" s="22" t="s">
        <v>102</v>
      </c>
      <c r="P32" s="75" t="s">
        <v>46</v>
      </c>
      <c r="Q32" s="167">
        <f t="shared" si="0"/>
        <v>0</v>
      </c>
      <c r="R32" s="167"/>
      <c r="S32" s="167"/>
      <c r="T32" s="167"/>
      <c r="U32" s="23" t="s">
        <v>47</v>
      </c>
      <c r="V32" s="6"/>
      <c r="W32" s="15"/>
      <c r="X32" s="15"/>
      <c r="Y32" s="15"/>
    </row>
    <row r="33" spans="1:25" ht="24.95" customHeight="1" x14ac:dyDescent="0.4">
      <c r="A33" s="160"/>
      <c r="B33" s="126" t="s">
        <v>69</v>
      </c>
      <c r="C33" s="127"/>
      <c r="D33" s="127"/>
      <c r="E33" s="128"/>
      <c r="F33" s="152">
        <v>440</v>
      </c>
      <c r="G33" s="153"/>
      <c r="H33" s="153"/>
      <c r="I33" s="24" t="s">
        <v>47</v>
      </c>
      <c r="J33" s="75" t="s">
        <v>44</v>
      </c>
      <c r="K33" s="74"/>
      <c r="L33" s="79" t="s">
        <v>45</v>
      </c>
      <c r="M33" s="80" t="s">
        <v>44</v>
      </c>
      <c r="N33" s="74"/>
      <c r="O33" s="22" t="s">
        <v>102</v>
      </c>
      <c r="P33" s="75" t="s">
        <v>46</v>
      </c>
      <c r="Q33" s="167">
        <f t="shared" si="0"/>
        <v>0</v>
      </c>
      <c r="R33" s="167"/>
      <c r="S33" s="167"/>
      <c r="T33" s="167"/>
      <c r="U33" s="23" t="s">
        <v>47</v>
      </c>
      <c r="V33" s="6"/>
      <c r="W33" s="15"/>
      <c r="X33" s="15"/>
      <c r="Y33" s="15"/>
    </row>
    <row r="34" spans="1:25" ht="24.95" customHeight="1" x14ac:dyDescent="0.4">
      <c r="A34" s="160"/>
      <c r="B34" s="132"/>
      <c r="C34" s="133"/>
      <c r="D34" s="133"/>
      <c r="E34" s="134"/>
      <c r="F34" s="152">
        <v>550</v>
      </c>
      <c r="G34" s="153"/>
      <c r="H34" s="153"/>
      <c r="I34" s="24" t="s">
        <v>47</v>
      </c>
      <c r="J34" s="75" t="s">
        <v>44</v>
      </c>
      <c r="K34" s="74"/>
      <c r="L34" s="79" t="s">
        <v>45</v>
      </c>
      <c r="M34" s="80" t="s">
        <v>44</v>
      </c>
      <c r="N34" s="74"/>
      <c r="O34" s="22" t="s">
        <v>102</v>
      </c>
      <c r="P34" s="75" t="s">
        <v>46</v>
      </c>
      <c r="Q34" s="167">
        <f t="shared" si="0"/>
        <v>0</v>
      </c>
      <c r="R34" s="167"/>
      <c r="S34" s="167"/>
      <c r="T34" s="167"/>
      <c r="U34" s="23" t="s">
        <v>47</v>
      </c>
      <c r="V34" s="6"/>
      <c r="W34" s="15"/>
      <c r="X34" s="15"/>
      <c r="Y34" s="15"/>
    </row>
    <row r="35" spans="1:25" ht="24.95" customHeight="1" thickBot="1" x14ac:dyDescent="0.45">
      <c r="A35" s="240" t="s">
        <v>57</v>
      </c>
      <c r="B35" s="172"/>
      <c r="C35" s="172"/>
      <c r="D35" s="172"/>
      <c r="E35" s="241"/>
      <c r="F35" s="53"/>
      <c r="G35" s="53"/>
      <c r="H35" s="53"/>
      <c r="I35" s="54"/>
      <c r="J35" s="55"/>
      <c r="K35" s="56"/>
      <c r="L35" s="56"/>
      <c r="M35" s="56"/>
      <c r="N35" s="57"/>
      <c r="O35" s="9"/>
      <c r="P35" s="55"/>
      <c r="Q35" s="168">
        <f>SUM(Q29:T34)</f>
        <v>0</v>
      </c>
      <c r="R35" s="169"/>
      <c r="S35" s="169"/>
      <c r="T35" s="169"/>
      <c r="U35" s="54" t="s">
        <v>58</v>
      </c>
      <c r="V35" s="10"/>
      <c r="W35" s="15"/>
      <c r="X35" s="15"/>
      <c r="Y35" s="15"/>
    </row>
    <row r="36" spans="1:25" ht="24.95" customHeight="1" x14ac:dyDescent="0.4">
      <c r="A36" s="119" t="s">
        <v>73</v>
      </c>
      <c r="B36" s="120"/>
      <c r="C36" s="120"/>
      <c r="D36" s="120"/>
      <c r="E36" s="121"/>
      <c r="F36" s="147">
        <v>90</v>
      </c>
      <c r="G36" s="148"/>
      <c r="H36" s="82" t="s">
        <v>47</v>
      </c>
      <c r="I36" s="82" t="s">
        <v>44</v>
      </c>
      <c r="J36" s="113"/>
      <c r="K36" s="107" t="s">
        <v>105</v>
      </c>
      <c r="L36" s="107" t="s">
        <v>106</v>
      </c>
      <c r="M36" s="113"/>
      <c r="N36" s="108" t="s">
        <v>45</v>
      </c>
      <c r="O36" s="109" t="s">
        <v>107</v>
      </c>
      <c r="P36" s="113"/>
      <c r="Q36" s="110" t="s">
        <v>102</v>
      </c>
      <c r="R36" s="111" t="s">
        <v>108</v>
      </c>
      <c r="S36" s="170">
        <f>90*J36*M36*P36</f>
        <v>0</v>
      </c>
      <c r="T36" s="171"/>
      <c r="U36" s="87" t="s">
        <v>72</v>
      </c>
      <c r="V36" s="60"/>
      <c r="W36" s="15"/>
      <c r="X36" s="15"/>
      <c r="Y36" s="15"/>
    </row>
    <row r="37" spans="1:25" ht="24.95" customHeight="1" thickBot="1" x14ac:dyDescent="0.45">
      <c r="A37" s="122"/>
      <c r="B37" s="123"/>
      <c r="C37" s="123"/>
      <c r="D37" s="123"/>
      <c r="E37" s="124"/>
      <c r="F37" s="116">
        <v>110</v>
      </c>
      <c r="G37" s="117"/>
      <c r="H37" s="54" t="s">
        <v>47</v>
      </c>
      <c r="I37" s="54" t="s">
        <v>44</v>
      </c>
      <c r="J37" s="73"/>
      <c r="K37" s="98" t="s">
        <v>105</v>
      </c>
      <c r="L37" s="98" t="s">
        <v>106</v>
      </c>
      <c r="M37" s="73"/>
      <c r="N37" s="99" t="s">
        <v>45</v>
      </c>
      <c r="O37" s="112" t="s">
        <v>107</v>
      </c>
      <c r="P37" s="73"/>
      <c r="Q37" s="100" t="s">
        <v>102</v>
      </c>
      <c r="R37" s="105" t="s">
        <v>108</v>
      </c>
      <c r="S37" s="168">
        <f>110*J37*M37*P37</f>
        <v>0</v>
      </c>
      <c r="T37" s="172"/>
      <c r="U37" s="54" t="s">
        <v>47</v>
      </c>
      <c r="V37" s="10"/>
      <c r="W37" s="15"/>
      <c r="X37" s="15"/>
      <c r="Y37" s="15"/>
    </row>
    <row r="38" spans="1:25" ht="33" customHeight="1" x14ac:dyDescent="0.4">
      <c r="A38" s="162" t="s">
        <v>48</v>
      </c>
      <c r="B38" s="163"/>
      <c r="C38" s="163"/>
      <c r="D38" s="163"/>
      <c r="E38" s="164"/>
      <c r="F38" s="165"/>
      <c r="G38" s="165"/>
      <c r="H38" s="165"/>
      <c r="I38" s="165"/>
      <c r="J38" s="165"/>
      <c r="K38" s="165"/>
      <c r="L38" s="165"/>
      <c r="M38" s="165"/>
      <c r="N38" s="165"/>
      <c r="O38" s="165"/>
      <c r="P38" s="165"/>
      <c r="Q38" s="165"/>
      <c r="R38" s="165"/>
      <c r="S38" s="165"/>
      <c r="T38" s="165"/>
      <c r="U38" s="165"/>
      <c r="V38" s="166"/>
      <c r="W38" s="15"/>
      <c r="X38" s="15"/>
      <c r="Y38" s="15"/>
    </row>
    <row r="39" spans="1:25" ht="6" customHeight="1" x14ac:dyDescent="0.4">
      <c r="A39" s="38"/>
      <c r="B39" s="28"/>
      <c r="C39" s="28"/>
      <c r="D39" s="28"/>
      <c r="E39" s="33"/>
      <c r="F39" s="14"/>
      <c r="G39" s="14"/>
      <c r="H39" s="14"/>
      <c r="I39" s="14"/>
      <c r="J39" s="14"/>
      <c r="K39" s="14"/>
      <c r="L39" s="14"/>
      <c r="M39" s="14"/>
      <c r="N39" s="14"/>
      <c r="O39" s="14"/>
      <c r="P39" s="14"/>
      <c r="Q39" s="34"/>
      <c r="R39" s="34"/>
      <c r="S39" s="34"/>
      <c r="T39" s="34"/>
      <c r="U39" s="13"/>
      <c r="V39" s="3"/>
      <c r="W39" s="15"/>
      <c r="X39" s="15"/>
      <c r="Y39" s="15"/>
    </row>
    <row r="40" spans="1:25" ht="9" customHeight="1" thickBot="1" x14ac:dyDescent="0.45">
      <c r="A40" s="37"/>
      <c r="B40" s="33"/>
      <c r="C40" s="33"/>
      <c r="D40" s="33"/>
      <c r="E40" s="33"/>
      <c r="F40" s="14"/>
      <c r="G40" s="14"/>
      <c r="H40" s="14"/>
      <c r="I40" s="14"/>
      <c r="J40" s="14"/>
      <c r="K40" s="14"/>
      <c r="L40" s="14"/>
      <c r="M40" s="14"/>
      <c r="N40" s="14"/>
      <c r="O40" s="14"/>
      <c r="P40" s="14"/>
      <c r="Q40" s="34"/>
      <c r="R40" s="34"/>
      <c r="S40" s="34"/>
      <c r="T40" s="34"/>
      <c r="U40" s="13"/>
      <c r="V40" s="14"/>
      <c r="W40" s="15"/>
      <c r="X40" s="15"/>
      <c r="Y40" s="15"/>
    </row>
    <row r="41" spans="1:25" ht="19.5" customHeight="1" x14ac:dyDescent="0.4">
      <c r="A41" s="30" t="s">
        <v>49</v>
      </c>
      <c r="B41" s="31"/>
      <c r="C41" s="31"/>
      <c r="D41" s="31"/>
      <c r="E41" s="31"/>
      <c r="F41" s="31"/>
      <c r="G41" s="31"/>
      <c r="H41" s="31"/>
      <c r="I41" s="31"/>
      <c r="J41" s="31"/>
      <c r="K41" s="32"/>
      <c r="L41" s="13"/>
      <c r="M41" s="14" t="s">
        <v>6</v>
      </c>
      <c r="N41" s="14"/>
      <c r="O41" s="14"/>
      <c r="P41" s="14"/>
      <c r="Q41" s="29" t="s">
        <v>12</v>
      </c>
      <c r="R41" s="161">
        <f>+R1</f>
        <v>0</v>
      </c>
      <c r="S41" s="161"/>
      <c r="T41" s="161"/>
      <c r="U41" s="68" t="s">
        <v>13</v>
      </c>
      <c r="V41" s="14"/>
      <c r="W41" s="15"/>
      <c r="X41" s="15"/>
      <c r="Y41" s="15"/>
    </row>
    <row r="42" spans="1:25" ht="20.25" thickBot="1" x14ac:dyDescent="0.45">
      <c r="A42" s="175" t="s">
        <v>50</v>
      </c>
      <c r="B42" s="176"/>
      <c r="C42" s="176"/>
      <c r="D42" s="176"/>
      <c r="E42" s="176"/>
      <c r="F42" s="176"/>
      <c r="G42" s="176"/>
      <c r="H42" s="176"/>
      <c r="I42" s="176"/>
      <c r="J42" s="176"/>
      <c r="K42" s="177"/>
      <c r="L42" s="14"/>
      <c r="M42" s="14" t="s">
        <v>7</v>
      </c>
      <c r="N42" s="14"/>
      <c r="O42" s="14"/>
      <c r="P42" s="67" t="s">
        <v>8</v>
      </c>
      <c r="Q42" s="39">
        <f>+Q2</f>
        <v>0</v>
      </c>
      <c r="R42" s="39" t="s">
        <v>9</v>
      </c>
      <c r="S42" s="39">
        <f>+S2</f>
        <v>0</v>
      </c>
      <c r="T42" s="39" t="s">
        <v>10</v>
      </c>
      <c r="U42" s="39">
        <f>+U2</f>
        <v>0</v>
      </c>
      <c r="V42" s="39" t="s">
        <v>11</v>
      </c>
    </row>
    <row r="43" spans="1:25" ht="25.5" x14ac:dyDescent="0.4">
      <c r="A43" s="243" t="s">
        <v>51</v>
      </c>
      <c r="B43" s="243"/>
      <c r="C43" s="243"/>
      <c r="D43" s="243"/>
      <c r="E43" s="243"/>
      <c r="F43" s="243"/>
      <c r="G43" s="243"/>
      <c r="H43" s="243"/>
      <c r="I43" s="243"/>
      <c r="J43" s="243"/>
      <c r="K43" s="243"/>
      <c r="L43" s="243"/>
      <c r="M43" s="243"/>
      <c r="N43" s="243"/>
      <c r="O43" s="243"/>
      <c r="P43" s="243"/>
      <c r="Q43" s="243"/>
      <c r="R43" s="243"/>
      <c r="S43" s="243"/>
      <c r="T43" s="243"/>
      <c r="U43" s="243"/>
      <c r="V43" s="243"/>
    </row>
    <row r="44" spans="1:25" ht="10.5" customHeight="1" x14ac:dyDescent="0.4">
      <c r="A44" s="14"/>
      <c r="B44" s="14"/>
      <c r="C44" s="14"/>
      <c r="D44" s="14"/>
      <c r="E44" s="180"/>
      <c r="F44" s="181"/>
      <c r="G44" s="181"/>
      <c r="H44" s="181"/>
      <c r="I44" s="181"/>
      <c r="J44" s="14"/>
      <c r="K44" s="14"/>
      <c r="L44" s="14"/>
      <c r="M44" s="14"/>
      <c r="N44" s="14"/>
      <c r="O44" s="14"/>
      <c r="P44" s="14"/>
      <c r="Q44" s="14"/>
      <c r="R44" s="14"/>
      <c r="S44" s="14"/>
      <c r="T44" s="14"/>
      <c r="U44" s="14"/>
      <c r="V44" s="14"/>
    </row>
    <row r="45" spans="1:25" ht="24" x14ac:dyDescent="0.4">
      <c r="A45" s="178" t="s">
        <v>19</v>
      </c>
      <c r="B45" s="179"/>
      <c r="C45" s="179"/>
      <c r="D45" s="179"/>
      <c r="E45" s="182">
        <f>+K8</f>
        <v>0</v>
      </c>
      <c r="F45" s="182"/>
      <c r="G45" s="182"/>
      <c r="H45" s="182"/>
      <c r="I45" s="182"/>
      <c r="J45" s="39"/>
      <c r="K45" s="151"/>
      <c r="L45" s="151"/>
      <c r="M45" s="151"/>
      <c r="N45" s="151"/>
      <c r="O45" s="151"/>
      <c r="P45" s="151"/>
      <c r="Q45" s="151"/>
      <c r="R45" s="151"/>
      <c r="S45" s="151"/>
      <c r="T45" s="151"/>
      <c r="U45" s="151"/>
      <c r="V45" s="151"/>
    </row>
    <row r="46" spans="1:25" ht="24" x14ac:dyDescent="0.4">
      <c r="A46" s="69" t="s">
        <v>22</v>
      </c>
      <c r="B46" s="69"/>
      <c r="C46" s="69"/>
      <c r="D46" s="69"/>
      <c r="E46" s="161">
        <f>+K9</f>
        <v>0</v>
      </c>
      <c r="F46" s="161"/>
      <c r="G46" s="161"/>
      <c r="H46" s="161"/>
      <c r="I46" s="161"/>
      <c r="J46" s="39"/>
      <c r="K46" s="151"/>
      <c r="L46" s="151"/>
      <c r="M46" s="151"/>
      <c r="N46" s="151"/>
      <c r="O46" s="151"/>
      <c r="P46" s="151"/>
      <c r="Q46" s="151"/>
      <c r="R46" s="151"/>
      <c r="S46" s="151"/>
      <c r="T46" s="151"/>
      <c r="U46" s="151"/>
      <c r="V46" s="151"/>
    </row>
    <row r="47" spans="1:25" ht="10.5" customHeight="1" x14ac:dyDescent="0.4">
      <c r="A47" s="14"/>
      <c r="B47" s="14"/>
      <c r="C47" s="14"/>
      <c r="D47" s="14"/>
      <c r="E47" s="14"/>
      <c r="F47" s="14"/>
      <c r="G47" s="14"/>
      <c r="H47" s="14"/>
      <c r="I47" s="39"/>
      <c r="J47" s="14"/>
      <c r="K47" s="151"/>
      <c r="L47" s="151"/>
      <c r="M47" s="151"/>
      <c r="N47" s="151"/>
      <c r="O47" s="151"/>
      <c r="P47" s="151"/>
      <c r="Q47" s="151"/>
      <c r="R47" s="151"/>
      <c r="S47" s="151"/>
      <c r="T47" s="151"/>
      <c r="U47" s="151"/>
      <c r="V47" s="151"/>
    </row>
    <row r="48" spans="1:25" ht="25.5" x14ac:dyDescent="0.4">
      <c r="A48" s="14"/>
      <c r="B48" s="14"/>
      <c r="C48" s="14"/>
      <c r="D48" s="14"/>
      <c r="E48" s="125">
        <f>+K6</f>
        <v>0</v>
      </c>
      <c r="F48" s="125"/>
      <c r="G48" s="125"/>
      <c r="H48" s="125"/>
      <c r="I48" s="125"/>
      <c r="J48" s="39" t="s">
        <v>52</v>
      </c>
      <c r="K48" s="151"/>
      <c r="L48" s="151"/>
      <c r="M48" s="151"/>
      <c r="N48" s="151"/>
      <c r="O48" s="151"/>
      <c r="P48" s="151"/>
      <c r="Q48" s="151"/>
      <c r="R48" s="151"/>
      <c r="S48" s="151"/>
      <c r="T48" s="151"/>
      <c r="U48" s="151"/>
      <c r="V48" s="151"/>
    </row>
    <row r="49" spans="1:25" ht="6" customHeight="1" x14ac:dyDescent="0.4">
      <c r="A49" s="14"/>
      <c r="B49" s="14"/>
      <c r="C49" s="14"/>
      <c r="D49" s="14"/>
      <c r="E49" s="14"/>
      <c r="F49" s="14"/>
      <c r="G49" s="14"/>
      <c r="H49" s="14"/>
      <c r="I49" s="39"/>
      <c r="J49" s="39"/>
      <c r="K49" s="151"/>
      <c r="L49" s="151"/>
      <c r="M49" s="151"/>
      <c r="N49" s="151"/>
      <c r="O49" s="151"/>
      <c r="P49" s="151"/>
      <c r="Q49" s="151"/>
      <c r="R49" s="151"/>
      <c r="S49" s="151"/>
      <c r="T49" s="151"/>
      <c r="U49" s="151"/>
      <c r="V49" s="151"/>
    </row>
    <row r="50" spans="1:25" ht="25.5" x14ac:dyDescent="0.4">
      <c r="A50" s="14"/>
      <c r="B50" s="14"/>
      <c r="C50" s="14"/>
      <c r="D50" s="14"/>
      <c r="E50" s="14"/>
      <c r="F50" s="14"/>
      <c r="G50" s="14"/>
      <c r="H50" s="14"/>
      <c r="I50" s="184"/>
      <c r="J50" s="184"/>
      <c r="K50" s="185" t="s">
        <v>15</v>
      </c>
      <c r="L50" s="186"/>
      <c r="M50" s="186"/>
      <c r="N50" s="186"/>
      <c r="O50" s="186"/>
      <c r="P50" s="186"/>
      <c r="Q50" s="186"/>
      <c r="R50" s="186"/>
      <c r="S50" s="186"/>
      <c r="T50" s="186"/>
      <c r="U50" s="186"/>
      <c r="V50" s="186"/>
    </row>
    <row r="51" spans="1:25" ht="5.25" customHeight="1" x14ac:dyDescent="0.4">
      <c r="A51" s="14"/>
      <c r="B51" s="14"/>
      <c r="C51" s="14"/>
      <c r="D51" s="14"/>
      <c r="E51" s="14"/>
      <c r="F51" s="14"/>
      <c r="G51" s="14"/>
      <c r="H51" s="14"/>
      <c r="I51" s="39"/>
      <c r="J51" s="39"/>
      <c r="K51" s="151"/>
      <c r="L51" s="151"/>
      <c r="M51" s="151"/>
      <c r="N51" s="151"/>
      <c r="O51" s="151"/>
      <c r="P51" s="151"/>
      <c r="Q51" s="151"/>
      <c r="R51" s="151"/>
      <c r="S51" s="151"/>
      <c r="T51" s="151"/>
      <c r="U51" s="151"/>
      <c r="V51" s="151"/>
    </row>
    <row r="52" spans="1:25" ht="19.5" customHeight="1" x14ac:dyDescent="0.4">
      <c r="A52" s="191" t="s">
        <v>8</v>
      </c>
      <c r="B52" s="192"/>
      <c r="C52" s="29">
        <f>+Q2</f>
        <v>0</v>
      </c>
      <c r="D52" s="67" t="s">
        <v>9</v>
      </c>
      <c r="E52" s="29">
        <f>+S2</f>
        <v>0</v>
      </c>
      <c r="F52" s="67" t="s">
        <v>10</v>
      </c>
      <c r="G52" s="29">
        <f>+U2</f>
        <v>0</v>
      </c>
      <c r="H52" s="67" t="s">
        <v>11</v>
      </c>
      <c r="I52" s="25" t="s">
        <v>53</v>
      </c>
      <c r="J52" s="13" t="s">
        <v>55</v>
      </c>
      <c r="K52" s="50">
        <f>+R1</f>
        <v>0</v>
      </c>
      <c r="L52" s="40" t="s">
        <v>56</v>
      </c>
      <c r="M52" s="187" t="s">
        <v>110</v>
      </c>
      <c r="N52" s="188"/>
      <c r="O52" s="188"/>
      <c r="P52" s="188"/>
      <c r="Q52" s="188"/>
      <c r="R52" s="188"/>
      <c r="S52" s="188"/>
      <c r="T52" s="188"/>
      <c r="U52" s="188"/>
      <c r="V52" s="188"/>
    </row>
    <row r="53" spans="1:25" ht="19.5" x14ac:dyDescent="0.4">
      <c r="A53" s="189" t="s">
        <v>54</v>
      </c>
      <c r="B53" s="190"/>
      <c r="C53" s="190"/>
      <c r="D53" s="190"/>
      <c r="E53" s="190"/>
      <c r="F53" s="190"/>
      <c r="G53" s="190"/>
      <c r="H53" s="190"/>
      <c r="I53" s="190"/>
      <c r="J53" s="190"/>
      <c r="K53" s="190"/>
      <c r="L53" s="190"/>
      <c r="M53" s="26"/>
      <c r="N53" s="26"/>
      <c r="O53" s="26"/>
      <c r="P53" s="26"/>
      <c r="Q53" s="26"/>
      <c r="R53" s="26"/>
      <c r="S53" s="26"/>
      <c r="T53" s="26"/>
      <c r="U53" s="26"/>
      <c r="V53" s="26"/>
    </row>
    <row r="54" spans="1:25" ht="27.95" customHeight="1" x14ac:dyDescent="0.4">
      <c r="A54" s="126" t="s">
        <v>79</v>
      </c>
      <c r="B54" s="127"/>
      <c r="C54" s="128"/>
      <c r="D54" s="23" t="s">
        <v>8</v>
      </c>
      <c r="E54" s="71">
        <f>+E14</f>
        <v>0</v>
      </c>
      <c r="F54" s="5" t="s">
        <v>9</v>
      </c>
      <c r="G54" s="71">
        <f>+G14</f>
        <v>0</v>
      </c>
      <c r="H54" s="5" t="s">
        <v>24</v>
      </c>
      <c r="I54" s="71">
        <f>+I14</f>
        <v>0</v>
      </c>
      <c r="J54" s="5" t="s">
        <v>11</v>
      </c>
      <c r="K54" s="71" t="str">
        <f>+K14</f>
        <v/>
      </c>
      <c r="L54" s="45" t="s">
        <v>25</v>
      </c>
      <c r="M54" s="135">
        <f>+M14</f>
        <v>0</v>
      </c>
      <c r="N54" s="135"/>
      <c r="O54" s="135"/>
      <c r="P54" s="135"/>
      <c r="Q54" s="62" t="s">
        <v>75</v>
      </c>
      <c r="R54" s="135">
        <f>+R14</f>
        <v>0</v>
      </c>
      <c r="S54" s="135"/>
      <c r="T54" s="135"/>
      <c r="U54" s="135"/>
      <c r="V54" s="66" t="s">
        <v>74</v>
      </c>
      <c r="W54" s="15"/>
      <c r="X54" s="15"/>
      <c r="Y54" s="15"/>
    </row>
    <row r="55" spans="1:25" ht="27.95" customHeight="1" x14ac:dyDescent="0.4">
      <c r="A55" s="129"/>
      <c r="B55" s="130"/>
      <c r="C55" s="131"/>
      <c r="D55" s="61"/>
      <c r="E55" s="71">
        <f>+E15</f>
        <v>0</v>
      </c>
      <c r="F55" s="5" t="s">
        <v>9</v>
      </c>
      <c r="G55" s="71">
        <f>+G15</f>
        <v>0</v>
      </c>
      <c r="H55" s="5" t="s">
        <v>24</v>
      </c>
      <c r="I55" s="71">
        <f t="shared" ref="I55:K55" si="1">+I15</f>
        <v>0</v>
      </c>
      <c r="J55" s="5" t="s">
        <v>11</v>
      </c>
      <c r="K55" s="71" t="str">
        <f t="shared" si="1"/>
        <v/>
      </c>
      <c r="L55" s="45" t="s">
        <v>25</v>
      </c>
      <c r="M55" s="136">
        <f>+M15</f>
        <v>0</v>
      </c>
      <c r="N55" s="136"/>
      <c r="O55" s="136"/>
      <c r="P55" s="136"/>
      <c r="Q55" s="62" t="s">
        <v>75</v>
      </c>
      <c r="R55" s="136">
        <f>+R15</f>
        <v>0</v>
      </c>
      <c r="S55" s="137"/>
      <c r="T55" s="137"/>
      <c r="U55" s="137"/>
      <c r="V55" s="66" t="s">
        <v>74</v>
      </c>
      <c r="W55" s="15"/>
      <c r="X55" s="15"/>
      <c r="Y55" s="15"/>
    </row>
    <row r="56" spans="1:25" ht="27.95" customHeight="1" x14ac:dyDescent="0.4">
      <c r="A56" s="129"/>
      <c r="B56" s="130"/>
      <c r="C56" s="131"/>
      <c r="D56" s="61"/>
      <c r="E56" s="71">
        <f>+E16</f>
        <v>0</v>
      </c>
      <c r="F56" s="5" t="s">
        <v>9</v>
      </c>
      <c r="G56" s="71">
        <f>+G16</f>
        <v>0</v>
      </c>
      <c r="H56" s="5" t="s">
        <v>24</v>
      </c>
      <c r="I56" s="71">
        <f t="shared" ref="I56:K56" si="2">+I16</f>
        <v>0</v>
      </c>
      <c r="J56" s="5" t="s">
        <v>11</v>
      </c>
      <c r="K56" s="71" t="str">
        <f t="shared" si="2"/>
        <v/>
      </c>
      <c r="L56" s="45" t="s">
        <v>25</v>
      </c>
      <c r="M56" s="136">
        <f>+M16</f>
        <v>0</v>
      </c>
      <c r="N56" s="136"/>
      <c r="O56" s="136"/>
      <c r="P56" s="136"/>
      <c r="Q56" s="62" t="s">
        <v>75</v>
      </c>
      <c r="R56" s="136">
        <f>+R16</f>
        <v>0</v>
      </c>
      <c r="S56" s="137"/>
      <c r="T56" s="137"/>
      <c r="U56" s="137"/>
      <c r="V56" s="66" t="s">
        <v>74</v>
      </c>
      <c r="W56" s="15"/>
      <c r="X56" s="15"/>
      <c r="Y56" s="15"/>
    </row>
    <row r="57" spans="1:25" ht="27.95" customHeight="1" x14ac:dyDescent="0.4">
      <c r="A57" s="129"/>
      <c r="B57" s="130"/>
      <c r="C57" s="131"/>
      <c r="D57" s="61"/>
      <c r="E57" s="71">
        <f>+E17</f>
        <v>0</v>
      </c>
      <c r="F57" s="5" t="s">
        <v>9</v>
      </c>
      <c r="G57" s="71">
        <f>+G17</f>
        <v>0</v>
      </c>
      <c r="H57" s="5" t="s">
        <v>24</v>
      </c>
      <c r="I57" s="71">
        <f t="shared" ref="I57:K57" si="3">+I17</f>
        <v>0</v>
      </c>
      <c r="J57" s="5" t="s">
        <v>11</v>
      </c>
      <c r="K57" s="71" t="str">
        <f t="shared" si="3"/>
        <v/>
      </c>
      <c r="L57" s="45" t="s">
        <v>25</v>
      </c>
      <c r="M57" s="136">
        <f>+M17</f>
        <v>0</v>
      </c>
      <c r="N57" s="136"/>
      <c r="O57" s="136"/>
      <c r="P57" s="136"/>
      <c r="Q57" s="62" t="s">
        <v>75</v>
      </c>
      <c r="R57" s="136">
        <f>+R17</f>
        <v>0</v>
      </c>
      <c r="S57" s="137"/>
      <c r="T57" s="137"/>
      <c r="U57" s="137"/>
      <c r="V57" s="66" t="s">
        <v>74</v>
      </c>
      <c r="W57" s="15"/>
      <c r="X57" s="15"/>
      <c r="Y57" s="15"/>
    </row>
    <row r="58" spans="1:25" ht="27.95" customHeight="1" x14ac:dyDescent="0.4">
      <c r="A58" s="132"/>
      <c r="B58" s="133"/>
      <c r="C58" s="134"/>
      <c r="D58" s="61"/>
      <c r="E58" s="71">
        <f>+E18</f>
        <v>0</v>
      </c>
      <c r="F58" s="5" t="s">
        <v>9</v>
      </c>
      <c r="G58" s="71">
        <f>+G18</f>
        <v>0</v>
      </c>
      <c r="H58" s="5" t="s">
        <v>24</v>
      </c>
      <c r="I58" s="71">
        <f t="shared" ref="I58:K58" si="4">+I18</f>
        <v>0</v>
      </c>
      <c r="J58" s="5" t="s">
        <v>11</v>
      </c>
      <c r="K58" s="71" t="str">
        <f t="shared" si="4"/>
        <v/>
      </c>
      <c r="L58" s="45" t="s">
        <v>25</v>
      </c>
      <c r="M58" s="136">
        <f>+M18</f>
        <v>0</v>
      </c>
      <c r="N58" s="136"/>
      <c r="O58" s="136"/>
      <c r="P58" s="136"/>
      <c r="Q58" s="62" t="s">
        <v>75</v>
      </c>
      <c r="R58" s="136">
        <f>+R18</f>
        <v>0</v>
      </c>
      <c r="S58" s="137"/>
      <c r="T58" s="137"/>
      <c r="U58" s="137"/>
      <c r="V58" s="66" t="s">
        <v>74</v>
      </c>
      <c r="W58" s="15"/>
      <c r="X58" s="15"/>
      <c r="Y58" s="15"/>
    </row>
    <row r="59" spans="1:25" ht="35.1" customHeight="1" x14ac:dyDescent="0.4">
      <c r="A59" s="138" t="s">
        <v>29</v>
      </c>
      <c r="B59" s="139"/>
      <c r="C59" s="140"/>
      <c r="D59" s="141">
        <f>+D19</f>
        <v>0</v>
      </c>
      <c r="E59" s="142"/>
      <c r="F59" s="142"/>
      <c r="G59" s="142"/>
      <c r="H59" s="142"/>
      <c r="I59" s="142"/>
      <c r="J59" s="142"/>
      <c r="K59" s="142"/>
      <c r="L59" s="142"/>
      <c r="M59" s="142"/>
      <c r="N59" s="142"/>
      <c r="O59" s="142"/>
      <c r="P59" s="142"/>
      <c r="Q59" s="142"/>
      <c r="R59" s="142"/>
      <c r="S59" s="142"/>
      <c r="T59" s="142"/>
      <c r="U59" s="142"/>
      <c r="V59" s="143"/>
    </row>
    <row r="60" spans="1:25" ht="29.1" customHeight="1" x14ac:dyDescent="0.4">
      <c r="A60" s="144" t="s">
        <v>30</v>
      </c>
      <c r="B60" s="145"/>
      <c r="C60" s="146"/>
      <c r="D60" s="173" t="s">
        <v>17</v>
      </c>
      <c r="E60" s="174"/>
      <c r="F60" s="141">
        <f>+F20</f>
        <v>0</v>
      </c>
      <c r="G60" s="142"/>
      <c r="H60" s="142"/>
      <c r="I60" s="142"/>
      <c r="J60" s="142"/>
      <c r="K60" s="142"/>
      <c r="L60" s="142"/>
      <c r="M60" s="142"/>
      <c r="N60" s="143"/>
      <c r="O60" s="173" t="s">
        <v>18</v>
      </c>
      <c r="P60" s="183"/>
      <c r="Q60" s="142">
        <f>+Q20</f>
        <v>0</v>
      </c>
      <c r="R60" s="142"/>
      <c r="S60" s="142"/>
      <c r="T60" s="142"/>
      <c r="U60" s="142"/>
      <c r="V60" s="143"/>
    </row>
    <row r="61" spans="1:25" ht="30" customHeight="1" x14ac:dyDescent="0.4">
      <c r="A61" s="150" t="s">
        <v>31</v>
      </c>
      <c r="B61" s="139"/>
      <c r="C61" s="140"/>
      <c r="D61" s="150" t="s">
        <v>109</v>
      </c>
      <c r="E61" s="174"/>
      <c r="F61" s="174"/>
      <c r="G61" s="174"/>
      <c r="H61" s="247">
        <f>+H21</f>
        <v>0</v>
      </c>
      <c r="I61" s="247"/>
      <c r="J61" s="247"/>
      <c r="K61" s="247"/>
      <c r="L61" s="247"/>
      <c r="M61" s="247">
        <f>+M21</f>
        <v>0</v>
      </c>
      <c r="N61" s="247"/>
      <c r="O61" s="247"/>
      <c r="P61" s="247"/>
      <c r="Q61" s="247"/>
      <c r="R61" s="247">
        <f>+R21</f>
        <v>0</v>
      </c>
      <c r="S61" s="247"/>
      <c r="T61" s="247"/>
      <c r="U61" s="247"/>
      <c r="V61" s="247"/>
      <c r="W61" s="15"/>
      <c r="X61" s="15"/>
      <c r="Y61" s="15"/>
    </row>
    <row r="62" spans="1:25" ht="30" customHeight="1" x14ac:dyDescent="0.4">
      <c r="A62" s="150" t="s">
        <v>32</v>
      </c>
      <c r="B62" s="139"/>
      <c r="C62" s="140"/>
      <c r="D62" s="150" t="s">
        <v>33</v>
      </c>
      <c r="E62" s="140"/>
      <c r="F62" s="144">
        <f>+F22</f>
        <v>0</v>
      </c>
      <c r="G62" s="255"/>
      <c r="H62" s="27" t="s">
        <v>34</v>
      </c>
      <c r="I62" s="150" t="s">
        <v>35</v>
      </c>
      <c r="J62" s="139"/>
      <c r="K62" s="140"/>
      <c r="L62" s="256">
        <f>+L22</f>
        <v>0</v>
      </c>
      <c r="M62" s="245"/>
      <c r="N62" s="245"/>
      <c r="O62" s="245"/>
      <c r="P62" s="245"/>
      <c r="Q62" s="245"/>
      <c r="R62" s="245"/>
      <c r="S62" s="245"/>
      <c r="T62" s="245"/>
      <c r="U62" s="245"/>
      <c r="V62" s="224"/>
    </row>
    <row r="63" spans="1:25" ht="19.5" x14ac:dyDescent="0.4">
      <c r="A63" s="257" t="s">
        <v>36</v>
      </c>
      <c r="B63" s="258"/>
      <c r="C63" s="259"/>
      <c r="D63" s="260">
        <f>+D23</f>
        <v>0</v>
      </c>
      <c r="E63" s="246"/>
      <c r="F63" s="246"/>
      <c r="G63" s="246"/>
      <c r="H63" s="246"/>
      <c r="I63" s="246"/>
      <c r="J63" s="246"/>
      <c r="K63" s="19"/>
      <c r="L63" s="263" t="s">
        <v>82</v>
      </c>
      <c r="M63" s="264"/>
      <c r="N63" s="264"/>
      <c r="O63" s="265">
        <f>+O23</f>
        <v>0</v>
      </c>
      <c r="P63" s="265"/>
      <c r="Q63" s="265"/>
      <c r="R63" s="41" t="s">
        <v>26</v>
      </c>
      <c r="S63" s="265">
        <f>+S23</f>
        <v>0</v>
      </c>
      <c r="T63" s="265"/>
      <c r="U63" s="265"/>
      <c r="V63" s="43" t="s">
        <v>27</v>
      </c>
    </row>
    <row r="64" spans="1:25" ht="19.5" x14ac:dyDescent="0.4">
      <c r="A64" s="266" t="s">
        <v>81</v>
      </c>
      <c r="B64" s="267"/>
      <c r="C64" s="268"/>
      <c r="D64" s="261"/>
      <c r="E64" s="262"/>
      <c r="F64" s="262"/>
      <c r="G64" s="262"/>
      <c r="H64" s="262"/>
      <c r="I64" s="262"/>
      <c r="J64" s="262"/>
      <c r="K64" s="20" t="s">
        <v>37</v>
      </c>
      <c r="L64" s="252" t="s">
        <v>83</v>
      </c>
      <c r="M64" s="253"/>
      <c r="N64" s="253"/>
      <c r="O64" s="190">
        <f>+O24</f>
        <v>0</v>
      </c>
      <c r="P64" s="190"/>
      <c r="Q64" s="190"/>
      <c r="R64" s="17" t="s">
        <v>26</v>
      </c>
      <c r="S64" s="190">
        <f>+S24</f>
        <v>0</v>
      </c>
      <c r="T64" s="190"/>
      <c r="U64" s="190"/>
      <c r="V64" s="18" t="s">
        <v>27</v>
      </c>
    </row>
    <row r="65" spans="1:26" ht="15" customHeight="1" x14ac:dyDescent="0.4">
      <c r="A65" s="239" t="s">
        <v>38</v>
      </c>
      <c r="B65" s="127"/>
      <c r="C65" s="128"/>
      <c r="D65" s="248">
        <f>+D25</f>
        <v>0</v>
      </c>
      <c r="E65" s="237"/>
      <c r="F65" s="237"/>
      <c r="G65" s="237"/>
      <c r="H65" s="237"/>
      <c r="I65" s="237"/>
      <c r="J65" s="237"/>
      <c r="K65" s="237"/>
      <c r="L65" s="237"/>
      <c r="M65" s="237"/>
      <c r="N65" s="237"/>
      <c r="O65" s="237"/>
      <c r="P65" s="237"/>
      <c r="Q65" s="237"/>
      <c r="R65" s="237"/>
      <c r="S65" s="237"/>
      <c r="T65" s="237"/>
      <c r="U65" s="237"/>
      <c r="V65" s="249"/>
    </row>
    <row r="66" spans="1:26" ht="15" customHeight="1" x14ac:dyDescent="0.4">
      <c r="A66" s="252" t="s">
        <v>39</v>
      </c>
      <c r="B66" s="253"/>
      <c r="C66" s="254"/>
      <c r="D66" s="250"/>
      <c r="E66" s="190"/>
      <c r="F66" s="190"/>
      <c r="G66" s="190"/>
      <c r="H66" s="190"/>
      <c r="I66" s="190"/>
      <c r="J66" s="190"/>
      <c r="K66" s="190"/>
      <c r="L66" s="190"/>
      <c r="M66" s="190"/>
      <c r="N66" s="190"/>
      <c r="O66" s="190"/>
      <c r="P66" s="190"/>
      <c r="Q66" s="190"/>
      <c r="R66" s="190"/>
      <c r="S66" s="190"/>
      <c r="T66" s="190"/>
      <c r="U66" s="190"/>
      <c r="V66" s="251"/>
    </row>
    <row r="67" spans="1:26" ht="20.100000000000001" customHeight="1" x14ac:dyDescent="0.4">
      <c r="A67" s="159" t="s">
        <v>41</v>
      </c>
      <c r="B67" s="150" t="s">
        <v>42</v>
      </c>
      <c r="C67" s="139"/>
      <c r="D67" s="139"/>
      <c r="E67" s="140"/>
      <c r="F67" s="150" t="s">
        <v>43</v>
      </c>
      <c r="G67" s="139"/>
      <c r="H67" s="139"/>
      <c r="I67" s="139"/>
      <c r="J67" s="139"/>
      <c r="K67" s="139"/>
      <c r="L67" s="139"/>
      <c r="M67" s="139"/>
      <c r="N67" s="139"/>
      <c r="O67" s="139"/>
      <c r="P67" s="139"/>
      <c r="Q67" s="139"/>
      <c r="R67" s="139"/>
      <c r="S67" s="139"/>
      <c r="T67" s="139"/>
      <c r="U67" s="139"/>
      <c r="V67" s="140"/>
      <c r="W67" s="15"/>
      <c r="X67" s="15"/>
      <c r="Y67" s="15"/>
    </row>
    <row r="68" spans="1:26" ht="24.95" customHeight="1" x14ac:dyDescent="0.4">
      <c r="A68" s="242"/>
      <c r="B68" s="126" t="s">
        <v>59</v>
      </c>
      <c r="C68" s="127"/>
      <c r="D68" s="127"/>
      <c r="E68" s="128"/>
      <c r="F68" s="152">
        <v>530</v>
      </c>
      <c r="G68" s="153"/>
      <c r="H68" s="153"/>
      <c r="I68" s="81" t="s">
        <v>47</v>
      </c>
      <c r="J68" s="77" t="s">
        <v>44</v>
      </c>
      <c r="K68" s="78">
        <f>+K29</f>
        <v>0</v>
      </c>
      <c r="L68" s="79" t="s">
        <v>45</v>
      </c>
      <c r="M68" s="80" t="s">
        <v>44</v>
      </c>
      <c r="N68" s="78">
        <f>+N29</f>
        <v>0</v>
      </c>
      <c r="O68" s="22" t="s">
        <v>102</v>
      </c>
      <c r="P68" s="77" t="s">
        <v>46</v>
      </c>
      <c r="Q68" s="142">
        <f>+Q29</f>
        <v>0</v>
      </c>
      <c r="R68" s="142"/>
      <c r="S68" s="142"/>
      <c r="T68" s="142"/>
      <c r="U68" s="81" t="s">
        <v>47</v>
      </c>
      <c r="V68" s="6"/>
      <c r="W68" s="15"/>
      <c r="X68" s="15"/>
      <c r="Y68" s="15"/>
      <c r="Z68">
        <f>X68*Y68</f>
        <v>0</v>
      </c>
    </row>
    <row r="69" spans="1:26" ht="24.95" customHeight="1" x14ac:dyDescent="0.4">
      <c r="A69" s="242"/>
      <c r="B69" s="132"/>
      <c r="C69" s="133"/>
      <c r="D69" s="133"/>
      <c r="E69" s="134"/>
      <c r="F69" s="152">
        <v>660</v>
      </c>
      <c r="G69" s="153"/>
      <c r="H69" s="153"/>
      <c r="I69" s="81" t="s">
        <v>47</v>
      </c>
      <c r="J69" s="77" t="s">
        <v>44</v>
      </c>
      <c r="K69" s="78">
        <f t="shared" ref="K69:K73" si="5">+K30</f>
        <v>0</v>
      </c>
      <c r="L69" s="79" t="s">
        <v>45</v>
      </c>
      <c r="M69" s="80" t="s">
        <v>44</v>
      </c>
      <c r="N69" s="78">
        <f t="shared" ref="N69:N73" si="6">+N30</f>
        <v>0</v>
      </c>
      <c r="O69" s="22" t="s">
        <v>102</v>
      </c>
      <c r="P69" s="77" t="s">
        <v>46</v>
      </c>
      <c r="Q69" s="142">
        <f t="shared" ref="Q69:Q74" si="7">+Q30</f>
        <v>0</v>
      </c>
      <c r="R69" s="142"/>
      <c r="S69" s="142"/>
      <c r="T69" s="142"/>
      <c r="U69" s="81" t="s">
        <v>47</v>
      </c>
      <c r="V69" s="6"/>
      <c r="W69" s="15"/>
      <c r="X69" s="15"/>
      <c r="Y69" s="15"/>
    </row>
    <row r="70" spans="1:26" ht="24.95" customHeight="1" x14ac:dyDescent="0.4">
      <c r="A70" s="242"/>
      <c r="B70" s="239" t="s">
        <v>71</v>
      </c>
      <c r="C70" s="127"/>
      <c r="D70" s="127"/>
      <c r="E70" s="128"/>
      <c r="F70" s="152">
        <v>240</v>
      </c>
      <c r="G70" s="153"/>
      <c r="H70" s="153"/>
      <c r="I70" s="76" t="s">
        <v>47</v>
      </c>
      <c r="J70" s="77" t="s">
        <v>44</v>
      </c>
      <c r="K70" s="78">
        <f t="shared" si="5"/>
        <v>0</v>
      </c>
      <c r="L70" s="79" t="s">
        <v>45</v>
      </c>
      <c r="M70" s="80" t="s">
        <v>44</v>
      </c>
      <c r="N70" s="78">
        <f t="shared" si="6"/>
        <v>0</v>
      </c>
      <c r="O70" s="22" t="s">
        <v>102</v>
      </c>
      <c r="P70" s="77" t="s">
        <v>46</v>
      </c>
      <c r="Q70" s="142">
        <f t="shared" si="7"/>
        <v>0</v>
      </c>
      <c r="R70" s="142"/>
      <c r="S70" s="142"/>
      <c r="T70" s="142"/>
      <c r="U70" s="81" t="s">
        <v>47</v>
      </c>
      <c r="V70" s="6"/>
      <c r="W70" s="15"/>
      <c r="X70" s="15"/>
      <c r="Y70" s="15"/>
    </row>
    <row r="71" spans="1:26" ht="24.95" customHeight="1" x14ac:dyDescent="0.4">
      <c r="A71" s="242"/>
      <c r="B71" s="132"/>
      <c r="C71" s="133"/>
      <c r="D71" s="133"/>
      <c r="E71" s="134"/>
      <c r="F71" s="152">
        <v>300</v>
      </c>
      <c r="G71" s="153"/>
      <c r="H71" s="153"/>
      <c r="I71" s="76" t="s">
        <v>47</v>
      </c>
      <c r="J71" s="77" t="s">
        <v>44</v>
      </c>
      <c r="K71" s="78">
        <f t="shared" si="5"/>
        <v>0</v>
      </c>
      <c r="L71" s="79" t="s">
        <v>45</v>
      </c>
      <c r="M71" s="80" t="s">
        <v>44</v>
      </c>
      <c r="N71" s="78">
        <f t="shared" si="6"/>
        <v>0</v>
      </c>
      <c r="O71" s="22" t="s">
        <v>102</v>
      </c>
      <c r="P71" s="77" t="s">
        <v>46</v>
      </c>
      <c r="Q71" s="142">
        <f t="shared" si="7"/>
        <v>0</v>
      </c>
      <c r="R71" s="142"/>
      <c r="S71" s="142"/>
      <c r="T71" s="142"/>
      <c r="U71" s="81" t="s">
        <v>47</v>
      </c>
      <c r="V71" s="6"/>
      <c r="W71" s="15"/>
      <c r="X71" s="15"/>
      <c r="Y71" s="15"/>
    </row>
    <row r="72" spans="1:26" ht="24.95" customHeight="1" x14ac:dyDescent="0.4">
      <c r="A72" s="242"/>
      <c r="B72" s="126" t="s">
        <v>69</v>
      </c>
      <c r="C72" s="127"/>
      <c r="D72" s="127"/>
      <c r="E72" s="128"/>
      <c r="F72" s="152">
        <v>440</v>
      </c>
      <c r="G72" s="153"/>
      <c r="H72" s="153"/>
      <c r="I72" s="76" t="s">
        <v>47</v>
      </c>
      <c r="J72" s="77" t="s">
        <v>44</v>
      </c>
      <c r="K72" s="78">
        <f t="shared" si="5"/>
        <v>0</v>
      </c>
      <c r="L72" s="79" t="s">
        <v>45</v>
      </c>
      <c r="M72" s="80" t="s">
        <v>44</v>
      </c>
      <c r="N72" s="78">
        <f t="shared" si="6"/>
        <v>0</v>
      </c>
      <c r="O72" s="22" t="s">
        <v>102</v>
      </c>
      <c r="P72" s="77" t="s">
        <v>46</v>
      </c>
      <c r="Q72" s="142">
        <f t="shared" si="7"/>
        <v>0</v>
      </c>
      <c r="R72" s="142"/>
      <c r="S72" s="142"/>
      <c r="T72" s="142"/>
      <c r="U72" s="81" t="s">
        <v>47</v>
      </c>
      <c r="V72" s="6"/>
      <c r="W72" s="15"/>
      <c r="X72" s="15"/>
      <c r="Y72" s="15"/>
    </row>
    <row r="73" spans="1:26" ht="24.95" customHeight="1" x14ac:dyDescent="0.4">
      <c r="A73" s="242"/>
      <c r="B73" s="132"/>
      <c r="C73" s="133"/>
      <c r="D73" s="133"/>
      <c r="E73" s="134"/>
      <c r="F73" s="152">
        <v>550</v>
      </c>
      <c r="G73" s="153"/>
      <c r="H73" s="153"/>
      <c r="I73" s="76" t="s">
        <v>47</v>
      </c>
      <c r="J73" s="77" t="s">
        <v>44</v>
      </c>
      <c r="K73" s="78">
        <f t="shared" si="5"/>
        <v>0</v>
      </c>
      <c r="L73" s="79" t="s">
        <v>45</v>
      </c>
      <c r="M73" s="80" t="s">
        <v>44</v>
      </c>
      <c r="N73" s="78">
        <f t="shared" si="6"/>
        <v>0</v>
      </c>
      <c r="O73" s="22" t="s">
        <v>102</v>
      </c>
      <c r="P73" s="77" t="s">
        <v>46</v>
      </c>
      <c r="Q73" s="142">
        <f t="shared" si="7"/>
        <v>0</v>
      </c>
      <c r="R73" s="142"/>
      <c r="S73" s="142"/>
      <c r="T73" s="142"/>
      <c r="U73" s="81" t="s">
        <v>47</v>
      </c>
      <c r="V73" s="6"/>
      <c r="W73" s="15"/>
      <c r="X73" s="15"/>
      <c r="Y73" s="15"/>
    </row>
    <row r="74" spans="1:26" ht="25.5" customHeight="1" thickBot="1" x14ac:dyDescent="0.45">
      <c r="A74" s="244" t="s">
        <v>57</v>
      </c>
      <c r="B74" s="245"/>
      <c r="C74" s="245"/>
      <c r="D74" s="245"/>
      <c r="E74" s="224"/>
      <c r="F74" s="101"/>
      <c r="G74" s="101"/>
      <c r="H74" s="101"/>
      <c r="I74" s="52"/>
      <c r="J74" s="72"/>
      <c r="K74" s="50"/>
      <c r="L74" s="50"/>
      <c r="M74" s="50"/>
      <c r="N74" s="39"/>
      <c r="O74" s="14"/>
      <c r="P74" s="51"/>
      <c r="Q74" s="246">
        <f t="shared" si="7"/>
        <v>0</v>
      </c>
      <c r="R74" s="246"/>
      <c r="S74" s="246"/>
      <c r="T74" s="246"/>
      <c r="U74" s="52" t="s">
        <v>58</v>
      </c>
      <c r="V74" s="59"/>
      <c r="W74" s="15"/>
      <c r="X74" s="15"/>
      <c r="Y74" s="15"/>
    </row>
    <row r="75" spans="1:26" ht="24.95" customHeight="1" x14ac:dyDescent="0.4">
      <c r="A75" s="119" t="s">
        <v>73</v>
      </c>
      <c r="B75" s="120"/>
      <c r="C75" s="120"/>
      <c r="D75" s="120"/>
      <c r="E75" s="121"/>
      <c r="F75" s="147">
        <v>90</v>
      </c>
      <c r="G75" s="148"/>
      <c r="H75" s="87" t="s">
        <v>47</v>
      </c>
      <c r="I75" s="87" t="s">
        <v>44</v>
      </c>
      <c r="J75" s="115">
        <f>+J36</f>
        <v>0</v>
      </c>
      <c r="K75" s="102" t="s">
        <v>105</v>
      </c>
      <c r="L75" s="102" t="s">
        <v>106</v>
      </c>
      <c r="M75" s="58">
        <f>+M36</f>
        <v>0</v>
      </c>
      <c r="N75" s="103" t="s">
        <v>45</v>
      </c>
      <c r="O75" s="114" t="s">
        <v>107</v>
      </c>
      <c r="P75" s="58">
        <f>+P36</f>
        <v>0</v>
      </c>
      <c r="Q75" s="104" t="s">
        <v>102</v>
      </c>
      <c r="R75" s="106" t="s">
        <v>108</v>
      </c>
      <c r="S75" s="149">
        <f t="shared" ref="S75:S76" si="8">+S36</f>
        <v>0</v>
      </c>
      <c r="T75" s="148"/>
      <c r="U75" s="87" t="s">
        <v>47</v>
      </c>
      <c r="V75" s="60"/>
      <c r="W75" s="15"/>
      <c r="X75" s="15"/>
      <c r="Y75" s="15"/>
    </row>
    <row r="76" spans="1:26" ht="24.95" customHeight="1" thickBot="1" x14ac:dyDescent="0.45">
      <c r="A76" s="122"/>
      <c r="B76" s="123"/>
      <c r="C76" s="123"/>
      <c r="D76" s="123"/>
      <c r="E76" s="124"/>
      <c r="F76" s="116">
        <v>110</v>
      </c>
      <c r="G76" s="117"/>
      <c r="H76" s="54" t="s">
        <v>47</v>
      </c>
      <c r="I76" s="54" t="s">
        <v>44</v>
      </c>
      <c r="J76" s="73">
        <f>+J37</f>
        <v>0</v>
      </c>
      <c r="K76" s="98" t="s">
        <v>105</v>
      </c>
      <c r="L76" s="98" t="s">
        <v>106</v>
      </c>
      <c r="M76" s="73">
        <f>+M37</f>
        <v>0</v>
      </c>
      <c r="N76" s="99" t="s">
        <v>45</v>
      </c>
      <c r="O76" s="112" t="s">
        <v>107</v>
      </c>
      <c r="P76" s="73">
        <f>+P37</f>
        <v>0</v>
      </c>
      <c r="Q76" s="100" t="s">
        <v>102</v>
      </c>
      <c r="R76" s="105" t="s">
        <v>108</v>
      </c>
      <c r="S76" s="118">
        <f t="shared" si="8"/>
        <v>0</v>
      </c>
      <c r="T76" s="117"/>
      <c r="U76" s="54" t="s">
        <v>47</v>
      </c>
      <c r="V76" s="10"/>
      <c r="W76" s="15"/>
      <c r="X76" s="15"/>
      <c r="Y76" s="15"/>
    </row>
    <row r="77" spans="1:26" ht="42" customHeight="1" x14ac:dyDescent="0.4">
      <c r="A77" s="232" t="s">
        <v>112</v>
      </c>
      <c r="B77" s="233"/>
      <c r="C77" s="233"/>
      <c r="D77" s="233"/>
      <c r="E77" s="233"/>
      <c r="F77" s="234"/>
      <c r="G77" s="234"/>
      <c r="H77" s="234"/>
      <c r="I77" s="234"/>
      <c r="J77" s="234"/>
      <c r="K77" s="234"/>
      <c r="L77" s="234"/>
      <c r="M77" s="234"/>
      <c r="N77" s="234"/>
      <c r="O77" s="234"/>
      <c r="P77" s="234"/>
      <c r="Q77" s="234"/>
      <c r="R77" s="234"/>
      <c r="S77" s="234"/>
      <c r="T77" s="234"/>
      <c r="U77" s="234"/>
      <c r="V77" s="235"/>
      <c r="W77" s="15"/>
      <c r="X77" s="15"/>
      <c r="Y77" s="15"/>
    </row>
    <row r="78" spans="1:26" ht="21.75" customHeight="1" x14ac:dyDescent="0.4">
      <c r="A78" s="236"/>
      <c r="B78" s="237"/>
      <c r="C78" s="237"/>
      <c r="D78" s="237"/>
      <c r="E78" s="237"/>
      <c r="F78" s="237"/>
      <c r="G78" s="237"/>
      <c r="H78" s="237"/>
      <c r="I78" s="237"/>
      <c r="J78" s="237"/>
      <c r="K78" s="237"/>
      <c r="L78" s="237"/>
      <c r="M78" s="237"/>
      <c r="N78" s="237"/>
      <c r="O78" s="237"/>
      <c r="P78" s="237"/>
      <c r="Q78" s="237"/>
      <c r="R78" s="237"/>
      <c r="S78" s="237"/>
      <c r="T78" s="237"/>
      <c r="U78" s="237"/>
      <c r="V78" s="237"/>
    </row>
    <row r="79" spans="1:26" ht="32.25" customHeight="1" x14ac:dyDescent="0.4">
      <c r="A79" s="238"/>
      <c r="B79" s="238"/>
      <c r="C79" s="238"/>
      <c r="D79" s="238"/>
      <c r="E79" s="238"/>
      <c r="F79" s="238"/>
      <c r="G79" s="238"/>
      <c r="H79" s="238"/>
      <c r="I79" s="238"/>
      <c r="J79" s="238"/>
      <c r="K79" s="238"/>
      <c r="L79" s="238"/>
      <c r="M79" s="238"/>
      <c r="N79" s="238"/>
      <c r="O79" s="238"/>
      <c r="P79" s="238"/>
      <c r="Q79" s="238"/>
      <c r="R79" s="238"/>
      <c r="S79" s="238"/>
      <c r="T79" s="238"/>
      <c r="U79" s="238"/>
      <c r="V79" s="238"/>
    </row>
    <row r="80" spans="1:26" ht="42.75" customHeight="1" x14ac:dyDescent="0.4">
      <c r="A80" s="238"/>
      <c r="B80" s="238"/>
      <c r="C80" s="238"/>
      <c r="D80" s="238"/>
      <c r="E80" s="238"/>
      <c r="F80" s="238"/>
      <c r="G80" s="238"/>
      <c r="H80" s="238"/>
      <c r="I80" s="238"/>
      <c r="J80" s="238"/>
      <c r="K80" s="238"/>
      <c r="L80" s="238"/>
      <c r="M80" s="238"/>
      <c r="N80" s="238"/>
      <c r="O80" s="238"/>
      <c r="P80" s="238"/>
      <c r="Q80" s="238"/>
      <c r="R80" s="238"/>
      <c r="S80" s="238"/>
      <c r="T80" s="238"/>
      <c r="U80" s="238"/>
      <c r="V80" s="238"/>
    </row>
  </sheetData>
  <sheetProtection formatCells="0" formatColumns="0" formatRows="0" insertColumns="0" insertRows="0" insertHyperlinks="0" deleteColumns="0" deleteRows="0"/>
  <mergeCells count="172">
    <mergeCell ref="A22:C22"/>
    <mergeCell ref="D22:E22"/>
    <mergeCell ref="F22:G22"/>
    <mergeCell ref="B68:E69"/>
    <mergeCell ref="F68:H68"/>
    <mergeCell ref="Q68:T68"/>
    <mergeCell ref="F69:H69"/>
    <mergeCell ref="Q69:T69"/>
    <mergeCell ref="I22:K22"/>
    <mergeCell ref="L22:V22"/>
    <mergeCell ref="O23:Q23"/>
    <mergeCell ref="O24:Q24"/>
    <mergeCell ref="S23:U23"/>
    <mergeCell ref="S24:U24"/>
    <mergeCell ref="A25:C25"/>
    <mergeCell ref="A26:C26"/>
    <mergeCell ref="D25:V26"/>
    <mergeCell ref="A23:C23"/>
    <mergeCell ref="A24:C24"/>
    <mergeCell ref="D23:J24"/>
    <mergeCell ref="L23:N23"/>
    <mergeCell ref="L24:N24"/>
    <mergeCell ref="O64:Q64"/>
    <mergeCell ref="S64:U64"/>
    <mergeCell ref="F71:H71"/>
    <mergeCell ref="Q71:T71"/>
    <mergeCell ref="B72:E73"/>
    <mergeCell ref="F72:H72"/>
    <mergeCell ref="Q72:T72"/>
    <mergeCell ref="F73:H73"/>
    <mergeCell ref="Q73:T73"/>
    <mergeCell ref="K46:V46"/>
    <mergeCell ref="K47:V47"/>
    <mergeCell ref="H61:L61"/>
    <mergeCell ref="M61:Q61"/>
    <mergeCell ref="R61:V61"/>
    <mergeCell ref="D65:V66"/>
    <mergeCell ref="A66:C66"/>
    <mergeCell ref="F62:G62"/>
    <mergeCell ref="I62:K62"/>
    <mergeCell ref="L62:V62"/>
    <mergeCell ref="A63:C63"/>
    <mergeCell ref="D63:J64"/>
    <mergeCell ref="L63:N63"/>
    <mergeCell ref="O63:Q63"/>
    <mergeCell ref="S63:U63"/>
    <mergeCell ref="A64:C64"/>
    <mergeCell ref="L64:N64"/>
    <mergeCell ref="A77:V77"/>
    <mergeCell ref="A78:V80"/>
    <mergeCell ref="B29:E30"/>
    <mergeCell ref="B31:E32"/>
    <mergeCell ref="B33:E34"/>
    <mergeCell ref="A35:E35"/>
    <mergeCell ref="F30:H30"/>
    <mergeCell ref="Q30:T30"/>
    <mergeCell ref="F32:H32"/>
    <mergeCell ref="Q32:T32"/>
    <mergeCell ref="F34:H34"/>
    <mergeCell ref="Q34:T34"/>
    <mergeCell ref="A67:A73"/>
    <mergeCell ref="B67:E67"/>
    <mergeCell ref="F67:V67"/>
    <mergeCell ref="A43:V43"/>
    <mergeCell ref="K45:V45"/>
    <mergeCell ref="A74:E74"/>
    <mergeCell ref="Q74:T74"/>
    <mergeCell ref="D61:G61"/>
    <mergeCell ref="A65:C65"/>
    <mergeCell ref="A61:C61"/>
    <mergeCell ref="A62:C62"/>
    <mergeCell ref="B70:E71"/>
    <mergeCell ref="A1:B1"/>
    <mergeCell ref="C1:D1"/>
    <mergeCell ref="E1:F1"/>
    <mergeCell ref="G1:H1"/>
    <mergeCell ref="I1:J1"/>
    <mergeCell ref="R1:T1"/>
    <mergeCell ref="A3:V3"/>
    <mergeCell ref="A4:E4"/>
    <mergeCell ref="K1:L1"/>
    <mergeCell ref="I10:J10"/>
    <mergeCell ref="A19:C19"/>
    <mergeCell ref="D19:V19"/>
    <mergeCell ref="K5:V5"/>
    <mergeCell ref="K6:V6"/>
    <mergeCell ref="K7:V7"/>
    <mergeCell ref="K8:V8"/>
    <mergeCell ref="K9:V9"/>
    <mergeCell ref="K10:V10"/>
    <mergeCell ref="K11:V11"/>
    <mergeCell ref="A12:V13"/>
    <mergeCell ref="M14:P14"/>
    <mergeCell ref="R14:U14"/>
    <mergeCell ref="M18:P18"/>
    <mergeCell ref="R18:U18"/>
    <mergeCell ref="M16:P16"/>
    <mergeCell ref="R16:U16"/>
    <mergeCell ref="M17:P17"/>
    <mergeCell ref="R17:U17"/>
    <mergeCell ref="M15:P15"/>
    <mergeCell ref="R15:U15"/>
    <mergeCell ref="A14:C18"/>
    <mergeCell ref="A20:C20"/>
    <mergeCell ref="D20:E20"/>
    <mergeCell ref="F20:N20"/>
    <mergeCell ref="O20:P20"/>
    <mergeCell ref="Q20:V20"/>
    <mergeCell ref="A21:C21"/>
    <mergeCell ref="H21:L21"/>
    <mergeCell ref="M21:Q21"/>
    <mergeCell ref="R21:V21"/>
    <mergeCell ref="D21:G21"/>
    <mergeCell ref="D60:E60"/>
    <mergeCell ref="A42:K42"/>
    <mergeCell ref="A45:D45"/>
    <mergeCell ref="E44:I44"/>
    <mergeCell ref="E45:I45"/>
    <mergeCell ref="E46:I46"/>
    <mergeCell ref="F60:N60"/>
    <mergeCell ref="O60:P60"/>
    <mergeCell ref="Q60:V60"/>
    <mergeCell ref="K49:V49"/>
    <mergeCell ref="I50:J50"/>
    <mergeCell ref="K50:V50"/>
    <mergeCell ref="K51:V51"/>
    <mergeCell ref="M52:V52"/>
    <mergeCell ref="A53:L53"/>
    <mergeCell ref="A52:B52"/>
    <mergeCell ref="A27:V27"/>
    <mergeCell ref="B28:E28"/>
    <mergeCell ref="F28:V28"/>
    <mergeCell ref="A28:A34"/>
    <mergeCell ref="R41:T41"/>
    <mergeCell ref="F31:H31"/>
    <mergeCell ref="F33:H33"/>
    <mergeCell ref="A38:D38"/>
    <mergeCell ref="E38:V38"/>
    <mergeCell ref="Q29:T29"/>
    <mergeCell ref="Q31:T31"/>
    <mergeCell ref="Q33:T33"/>
    <mergeCell ref="F29:H29"/>
    <mergeCell ref="Q35:T35"/>
    <mergeCell ref="A36:E37"/>
    <mergeCell ref="F36:G36"/>
    <mergeCell ref="S36:T36"/>
    <mergeCell ref="F37:G37"/>
    <mergeCell ref="S37:T37"/>
    <mergeCell ref="F76:G76"/>
    <mergeCell ref="S76:T76"/>
    <mergeCell ref="A75:E76"/>
    <mergeCell ref="E48:I48"/>
    <mergeCell ref="A54:C58"/>
    <mergeCell ref="M54:P54"/>
    <mergeCell ref="R54:U54"/>
    <mergeCell ref="M55:P55"/>
    <mergeCell ref="R55:U55"/>
    <mergeCell ref="M56:P56"/>
    <mergeCell ref="R56:U56"/>
    <mergeCell ref="M57:P57"/>
    <mergeCell ref="R57:U57"/>
    <mergeCell ref="M58:P58"/>
    <mergeCell ref="R58:U58"/>
    <mergeCell ref="A59:C59"/>
    <mergeCell ref="D59:V59"/>
    <mergeCell ref="A60:C60"/>
    <mergeCell ref="F75:G75"/>
    <mergeCell ref="S75:T75"/>
    <mergeCell ref="D62:E62"/>
    <mergeCell ref="K48:V48"/>
    <mergeCell ref="F70:H70"/>
    <mergeCell ref="Q70:T70"/>
  </mergeCells>
  <phoneticPr fontId="1"/>
  <dataValidations count="3">
    <dataValidation type="list" allowBlank="1" showInputMessage="1" showErrorMessage="1" sqref="E52 C52">
      <formula1>$W$1:$W$12</formula1>
    </dataValidation>
    <dataValidation type="list" allowBlank="1" showInputMessage="1" showErrorMessage="1" sqref="G52">
      <formula1>$X$1:$X$41</formula1>
    </dataValidation>
    <dataValidation type="list" allowBlank="1" showInputMessage="1" showErrorMessage="1" sqref="F62:G62">
      <formula1>$W$1:$W$4</formula1>
    </dataValidation>
  </dataValidations>
  <pageMargins left="1.1023622047244095" right="0.31496062992125984" top="0.55118110236220474" bottom="0.55118110236220474" header="0.31496062992125984" footer="0.31496062992125984"/>
  <pageSetup paperSize="9" scale="79" orientation="portrait" r:id="rId1"/>
  <rowBreaks count="1" manualBreakCount="1">
    <brk id="39" max="21"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入力規則!$F$1:$F$14</xm:f>
          </x14:formula1>
          <xm:sqref>O23:Q24</xm:sqref>
        </x14:dataValidation>
        <x14:dataValidation type="list" allowBlank="1" showInputMessage="1" showErrorMessage="1">
          <x14:formula1>
            <xm:f>入力規則!$G$1:$G$13</xm:f>
          </x14:formula1>
          <xm:sqref>S23:U24</xm:sqref>
        </x14:dataValidation>
        <x14:dataValidation type="list" allowBlank="1" showInputMessage="1" showErrorMessage="1">
          <x14:formula1>
            <xm:f>入力規則!$D$1:$D$32</xm:f>
          </x14:formula1>
          <xm:sqref>U2 I14:I18</xm:sqref>
        </x14:dataValidation>
        <x14:dataValidation type="list" allowBlank="1" showInputMessage="1" showErrorMessage="1">
          <x14:formula1>
            <xm:f>入力規則!$B$1:$B$6</xm:f>
          </x14:formula1>
          <xm:sqref>M21 R21</xm:sqref>
        </x14:dataValidation>
        <x14:dataValidation type="list" allowBlank="1" showInputMessage="1" showErrorMessage="1">
          <x14:formula1>
            <xm:f>入力規則!$A$1:$A$7</xm:f>
          </x14:formula1>
          <xm:sqref>M14:M18</xm:sqref>
        </x14:dataValidation>
        <x14:dataValidation type="list" allowBlank="1" showInputMessage="1" showErrorMessage="1">
          <x14:formula1>
            <xm:f>入力規則!$H$1:$H$9</xm:f>
          </x14:formula1>
          <xm:sqref>Q2 E14:E18 E54:E58 G54:G58 I54:I58 K54:K58</xm:sqref>
        </x14:dataValidation>
        <x14:dataValidation type="list" allowBlank="1" showInputMessage="1" showErrorMessage="1">
          <x14:formula1>
            <xm:f>入力規則!$C$1:$C$13</xm:f>
          </x14:formula1>
          <xm:sqref>S2 G14:G18</xm:sqref>
        </x14:dataValidation>
        <x14:dataValidation type="list" allowBlank="1" showInputMessage="1" showErrorMessage="1">
          <x14:formula1>
            <xm:f>入力規則!$C$1:$C$6</xm:f>
          </x14:formula1>
          <xm:sqref>F22:G22 K29:K34 N29:N34</xm:sqref>
        </x14:dataValidation>
        <x14:dataValidation type="list" allowBlank="1" showInputMessage="1" showErrorMessage="1">
          <x14:formula1>
            <xm:f>入力規則!$I$1:$I$7</xm:f>
          </x14:formula1>
          <xm:sqref>R14:R18</xm:sqref>
        </x14:dataValidation>
        <x14:dataValidation type="list" allowBlank="1" showInputMessage="1" showErrorMessage="1">
          <x14:formula1>
            <xm:f>入力規則!$B$1:$B$4</xm:f>
          </x14:formula1>
          <xm:sqref>H21</xm:sqref>
        </x14:dataValidation>
        <x14:dataValidation type="list" allowBlank="1" showInputMessage="1" showErrorMessage="1">
          <x14:formula1>
            <xm:f>入力規則!$D$1:$D$31</xm:f>
          </x14:formula1>
          <xm:sqref>L68:L73 L29:L34</xm:sqref>
        </x14:dataValidation>
        <x14:dataValidation type="list" allowBlank="1" showInputMessage="1" showErrorMessage="1">
          <x14:formula1>
            <xm:f>入力規則!$C$1:$C$9</xm:f>
          </x14:formula1>
          <xm:sqref>J36:J37 M36:M37 P36:P37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Zeros="0" tabSelected="1" zoomScaleNormal="100" workbookViewId="0">
      <selection activeCell="I75" sqref="I75"/>
    </sheetView>
  </sheetViews>
  <sheetFormatPr defaultRowHeight="18.75" x14ac:dyDescent="0.4"/>
  <cols>
    <col min="1" max="2" width="4" customWidth="1"/>
    <col min="3" max="3" width="2.875" customWidth="1"/>
    <col min="4" max="4" width="4.875" customWidth="1"/>
    <col min="5" max="7" width="4" customWidth="1"/>
    <col min="8" max="8" width="4.125" customWidth="1"/>
    <col min="9" max="9" width="4" customWidth="1"/>
    <col min="10" max="10" width="5.625" customWidth="1"/>
    <col min="11" max="11" width="3.625" customWidth="1"/>
    <col min="12" max="12" width="3.875" customWidth="1"/>
    <col min="13" max="14" width="4.625" customWidth="1"/>
    <col min="15" max="15" width="4.375" customWidth="1"/>
    <col min="16" max="17" width="4.875" customWidth="1"/>
    <col min="18" max="18" width="4" customWidth="1"/>
    <col min="19" max="19" width="4.25" customWidth="1"/>
    <col min="20" max="20" width="4" customWidth="1"/>
    <col min="21" max="21" width="3.125" customWidth="1"/>
    <col min="22" max="22" width="5" customWidth="1"/>
    <col min="27" max="27" width="11.625" customWidth="1"/>
  </cols>
  <sheetData>
    <row r="1" spans="1:25" ht="33" customHeight="1" x14ac:dyDescent="0.4">
      <c r="A1" s="173" t="s">
        <v>0</v>
      </c>
      <c r="B1" s="183"/>
      <c r="C1" s="173" t="s">
        <v>1</v>
      </c>
      <c r="D1" s="183"/>
      <c r="E1" s="222" t="s">
        <v>2</v>
      </c>
      <c r="F1" s="223"/>
      <c r="G1" s="173" t="s">
        <v>3</v>
      </c>
      <c r="H1" s="224"/>
      <c r="I1" s="173" t="s">
        <v>4</v>
      </c>
      <c r="J1" s="183"/>
      <c r="K1" s="173" t="s">
        <v>5</v>
      </c>
      <c r="L1" s="183"/>
      <c r="M1" s="1" t="s">
        <v>6</v>
      </c>
      <c r="N1" s="2"/>
      <c r="O1" s="2"/>
      <c r="P1" s="2"/>
      <c r="Q1" s="3" t="s">
        <v>12</v>
      </c>
      <c r="R1" s="225"/>
      <c r="S1" s="226"/>
      <c r="T1" s="227"/>
      <c r="U1" s="3" t="s">
        <v>13</v>
      </c>
      <c r="V1" s="4"/>
      <c r="W1" s="15"/>
      <c r="X1" s="15"/>
      <c r="Y1" s="35"/>
    </row>
    <row r="2" spans="1:25" ht="36.75" customHeight="1" thickBot="1" x14ac:dyDescent="0.45">
      <c r="A2" s="7"/>
      <c r="B2" s="10"/>
      <c r="C2" s="7"/>
      <c r="D2" s="10"/>
      <c r="E2" s="7"/>
      <c r="F2" s="10"/>
      <c r="G2" s="7"/>
      <c r="H2" s="10"/>
      <c r="I2" s="9"/>
      <c r="J2" s="9"/>
      <c r="K2" s="7"/>
      <c r="L2" s="10"/>
      <c r="M2" s="8" t="s">
        <v>7</v>
      </c>
      <c r="N2" s="7"/>
      <c r="O2" s="7"/>
      <c r="P2" s="7" t="s">
        <v>8</v>
      </c>
      <c r="Q2" s="44">
        <v>4</v>
      </c>
      <c r="R2" s="9" t="s">
        <v>9</v>
      </c>
      <c r="S2" s="44">
        <v>4</v>
      </c>
      <c r="T2" s="9" t="s">
        <v>10</v>
      </c>
      <c r="U2" s="44">
        <v>1</v>
      </c>
      <c r="V2" s="10" t="s">
        <v>11</v>
      </c>
      <c r="W2" s="15"/>
      <c r="X2" s="15"/>
      <c r="Y2" s="15"/>
    </row>
    <row r="3" spans="1:25" ht="27.75" customHeight="1" x14ac:dyDescent="0.4">
      <c r="A3" s="228" t="s">
        <v>14</v>
      </c>
      <c r="B3" s="229"/>
      <c r="C3" s="229"/>
      <c r="D3" s="229"/>
      <c r="E3" s="229"/>
      <c r="F3" s="229"/>
      <c r="G3" s="229"/>
      <c r="H3" s="229"/>
      <c r="I3" s="229"/>
      <c r="J3" s="229"/>
      <c r="K3" s="229"/>
      <c r="L3" s="229"/>
      <c r="M3" s="229"/>
      <c r="N3" s="229"/>
      <c r="O3" s="229"/>
      <c r="P3" s="229"/>
      <c r="Q3" s="229"/>
      <c r="R3" s="229"/>
      <c r="S3" s="229"/>
      <c r="T3" s="229"/>
      <c r="U3" s="229"/>
      <c r="V3" s="230"/>
      <c r="W3" s="15"/>
      <c r="X3" s="15"/>
      <c r="Y3" s="15"/>
    </row>
    <row r="4" spans="1:25" ht="24" x14ac:dyDescent="0.4">
      <c r="A4" s="231" t="s">
        <v>15</v>
      </c>
      <c r="B4" s="161"/>
      <c r="C4" s="161"/>
      <c r="D4" s="161"/>
      <c r="E4" s="161"/>
      <c r="F4" s="83"/>
      <c r="V4" s="11"/>
      <c r="W4" s="15"/>
      <c r="X4" s="15"/>
      <c r="Y4" s="15"/>
    </row>
    <row r="5" spans="1:25" ht="19.5" x14ac:dyDescent="0.4">
      <c r="A5" s="12"/>
      <c r="B5" s="14"/>
      <c r="G5" s="15" t="s">
        <v>16</v>
      </c>
      <c r="I5" s="15" t="s">
        <v>28</v>
      </c>
      <c r="J5" s="16"/>
      <c r="K5" s="207" t="s">
        <v>84</v>
      </c>
      <c r="L5" s="207"/>
      <c r="M5" s="207"/>
      <c r="N5" s="207"/>
      <c r="O5" s="207"/>
      <c r="P5" s="207"/>
      <c r="Q5" s="207"/>
      <c r="R5" s="207"/>
      <c r="S5" s="207"/>
      <c r="T5" s="207"/>
      <c r="U5" s="207"/>
      <c r="V5" s="208"/>
      <c r="W5" s="15"/>
      <c r="X5" s="15"/>
      <c r="Y5" s="15"/>
    </row>
    <row r="6" spans="1:25" ht="19.5" x14ac:dyDescent="0.4">
      <c r="A6" s="12"/>
      <c r="B6" s="14"/>
      <c r="I6" s="16" t="s">
        <v>20</v>
      </c>
      <c r="J6" s="16"/>
      <c r="K6" s="207" t="s">
        <v>86</v>
      </c>
      <c r="L6" s="207"/>
      <c r="M6" s="207"/>
      <c r="N6" s="207"/>
      <c r="O6" s="207"/>
      <c r="P6" s="207"/>
      <c r="Q6" s="207"/>
      <c r="R6" s="207"/>
      <c r="S6" s="207"/>
      <c r="T6" s="207"/>
      <c r="U6" s="207"/>
      <c r="V6" s="208"/>
      <c r="W6" s="15"/>
      <c r="X6" s="15"/>
      <c r="Y6" s="15"/>
    </row>
    <row r="7" spans="1:25" ht="19.5" x14ac:dyDescent="0.4">
      <c r="A7" s="12"/>
      <c r="B7" s="14"/>
      <c r="I7" s="16" t="s">
        <v>21</v>
      </c>
      <c r="J7" s="16"/>
      <c r="K7" s="207" t="s">
        <v>80</v>
      </c>
      <c r="L7" s="207"/>
      <c r="M7" s="207"/>
      <c r="N7" s="207"/>
      <c r="O7" s="207"/>
      <c r="P7" s="207"/>
      <c r="Q7" s="207"/>
      <c r="R7" s="207"/>
      <c r="S7" s="207"/>
      <c r="T7" s="207"/>
      <c r="U7" s="207"/>
      <c r="V7" s="208"/>
      <c r="W7" s="15"/>
      <c r="X7" s="15"/>
      <c r="Y7" s="15"/>
    </row>
    <row r="8" spans="1:25" ht="19.5" x14ac:dyDescent="0.4">
      <c r="A8" s="12"/>
      <c r="B8" s="14"/>
      <c r="I8" s="16" t="s">
        <v>19</v>
      </c>
      <c r="J8" s="16"/>
      <c r="K8" s="207" t="s">
        <v>85</v>
      </c>
      <c r="L8" s="207"/>
      <c r="M8" s="207"/>
      <c r="N8" s="207"/>
      <c r="O8" s="207"/>
      <c r="P8" s="207"/>
      <c r="Q8" s="207"/>
      <c r="R8" s="207"/>
      <c r="S8" s="207"/>
      <c r="T8" s="207"/>
      <c r="U8" s="207"/>
      <c r="V8" s="208"/>
      <c r="W8" s="15"/>
      <c r="X8" s="15"/>
      <c r="Y8" s="15"/>
    </row>
    <row r="9" spans="1:25" ht="19.5" x14ac:dyDescent="0.4">
      <c r="A9" s="12"/>
      <c r="B9" s="14"/>
      <c r="I9" s="16" t="s">
        <v>22</v>
      </c>
      <c r="J9" s="16"/>
      <c r="K9" s="207">
        <v>1</v>
      </c>
      <c r="L9" s="207"/>
      <c r="M9" s="207"/>
      <c r="N9" s="207"/>
      <c r="O9" s="207"/>
      <c r="P9" s="207"/>
      <c r="Q9" s="207"/>
      <c r="R9" s="207"/>
      <c r="S9" s="207"/>
      <c r="T9" s="207"/>
      <c r="U9" s="207"/>
      <c r="V9" s="208"/>
      <c r="W9" s="15"/>
      <c r="X9" s="15"/>
      <c r="Y9" s="15"/>
    </row>
    <row r="10" spans="1:25" ht="19.5" x14ac:dyDescent="0.4">
      <c r="A10" s="12"/>
      <c r="B10" s="14"/>
      <c r="I10" s="202" t="s">
        <v>23</v>
      </c>
      <c r="J10" s="202"/>
      <c r="K10" s="207" t="s">
        <v>87</v>
      </c>
      <c r="L10" s="207"/>
      <c r="M10" s="207"/>
      <c r="N10" s="207"/>
      <c r="O10" s="207"/>
      <c r="P10" s="207"/>
      <c r="Q10" s="207"/>
      <c r="R10" s="207"/>
      <c r="S10" s="207"/>
      <c r="T10" s="207"/>
      <c r="U10" s="207"/>
      <c r="V10" s="208"/>
      <c r="W10" s="15"/>
      <c r="X10" s="15"/>
      <c r="Y10" s="15"/>
    </row>
    <row r="11" spans="1:25" ht="19.5" x14ac:dyDescent="0.4">
      <c r="A11" s="12"/>
      <c r="B11" s="14"/>
      <c r="I11" s="16" t="s">
        <v>21</v>
      </c>
      <c r="J11" s="16"/>
      <c r="K11" s="207" t="s">
        <v>80</v>
      </c>
      <c r="L11" s="207"/>
      <c r="M11" s="207"/>
      <c r="N11" s="207"/>
      <c r="O11" s="207"/>
      <c r="P11" s="207"/>
      <c r="Q11" s="207"/>
      <c r="R11" s="207"/>
      <c r="S11" s="207"/>
      <c r="T11" s="207"/>
      <c r="U11" s="207"/>
      <c r="V11" s="208"/>
      <c r="W11" s="15"/>
      <c r="X11" s="15"/>
      <c r="Y11" s="15"/>
    </row>
    <row r="12" spans="1:25" ht="19.5" x14ac:dyDescent="0.4">
      <c r="A12" s="209" t="s">
        <v>113</v>
      </c>
      <c r="B12" s="210"/>
      <c r="C12" s="211"/>
      <c r="D12" s="211"/>
      <c r="E12" s="211"/>
      <c r="F12" s="211"/>
      <c r="G12" s="211"/>
      <c r="H12" s="211"/>
      <c r="I12" s="211"/>
      <c r="J12" s="211"/>
      <c r="K12" s="211"/>
      <c r="L12" s="211"/>
      <c r="M12" s="211"/>
      <c r="N12" s="211"/>
      <c r="O12" s="211"/>
      <c r="P12" s="211"/>
      <c r="Q12" s="211"/>
      <c r="R12" s="211"/>
      <c r="S12" s="211"/>
      <c r="T12" s="211"/>
      <c r="U12" s="211"/>
      <c r="V12" s="212"/>
      <c r="W12" s="15"/>
      <c r="X12" s="15"/>
      <c r="Y12" s="15"/>
    </row>
    <row r="13" spans="1:25" ht="19.5" x14ac:dyDescent="0.4">
      <c r="A13" s="213"/>
      <c r="B13" s="214"/>
      <c r="C13" s="214"/>
      <c r="D13" s="214"/>
      <c r="E13" s="214"/>
      <c r="F13" s="214"/>
      <c r="G13" s="214"/>
      <c r="H13" s="214"/>
      <c r="I13" s="214"/>
      <c r="J13" s="214"/>
      <c r="K13" s="214"/>
      <c r="L13" s="214"/>
      <c r="M13" s="214"/>
      <c r="N13" s="214"/>
      <c r="O13" s="214"/>
      <c r="P13" s="214"/>
      <c r="Q13" s="214"/>
      <c r="R13" s="214"/>
      <c r="S13" s="214"/>
      <c r="T13" s="214"/>
      <c r="U13" s="214"/>
      <c r="V13" s="215"/>
      <c r="W13" s="15"/>
      <c r="X13" s="15"/>
      <c r="Y13" s="15"/>
    </row>
    <row r="14" spans="1:25" ht="30" customHeight="1" x14ac:dyDescent="0.4">
      <c r="A14" s="218" t="s">
        <v>79</v>
      </c>
      <c r="B14" s="127"/>
      <c r="C14" s="128"/>
      <c r="D14" s="88" t="s">
        <v>8</v>
      </c>
      <c r="E14" s="64">
        <v>4</v>
      </c>
      <c r="F14" s="5" t="s">
        <v>9</v>
      </c>
      <c r="G14" s="64">
        <v>4</v>
      </c>
      <c r="H14" s="5" t="s">
        <v>24</v>
      </c>
      <c r="I14" s="64">
        <v>10</v>
      </c>
      <c r="J14" s="5" t="s">
        <v>11</v>
      </c>
      <c r="K14" s="65" t="str">
        <f>IF(I14="","",(TEXT(CONCATENATE("H",E14+30,".",G14,".",I14),"aaa")))</f>
        <v>日</v>
      </c>
      <c r="L14" s="45" t="s">
        <v>25</v>
      </c>
      <c r="M14" s="216" t="s">
        <v>76</v>
      </c>
      <c r="N14" s="217"/>
      <c r="O14" s="217"/>
      <c r="P14" s="217"/>
      <c r="Q14" s="85" t="s">
        <v>75</v>
      </c>
      <c r="R14" s="216" t="s">
        <v>64</v>
      </c>
      <c r="S14" s="217"/>
      <c r="T14" s="217"/>
      <c r="U14" s="217"/>
      <c r="V14" s="63" t="s">
        <v>74</v>
      </c>
      <c r="W14" s="15"/>
      <c r="X14" s="15"/>
      <c r="Y14" s="15"/>
    </row>
    <row r="15" spans="1:25" ht="30" customHeight="1" x14ac:dyDescent="0.4">
      <c r="A15" s="219"/>
      <c r="B15" s="220"/>
      <c r="C15" s="131"/>
      <c r="D15" s="91"/>
      <c r="E15" s="70"/>
      <c r="F15" s="5" t="s">
        <v>9</v>
      </c>
      <c r="G15" s="64">
        <v>4</v>
      </c>
      <c r="H15" s="5" t="s">
        <v>24</v>
      </c>
      <c r="I15" s="64">
        <v>17</v>
      </c>
      <c r="J15" s="5" t="s">
        <v>11</v>
      </c>
      <c r="K15" s="65" t="str">
        <f>IF(I15="","",(TEXT(CONCATENATE("H",E14+30,".",G15,".",I15),"aaa")))</f>
        <v>日</v>
      </c>
      <c r="L15" s="45" t="s">
        <v>25</v>
      </c>
      <c r="M15" s="216" t="s">
        <v>76</v>
      </c>
      <c r="N15" s="217"/>
      <c r="O15" s="217"/>
      <c r="P15" s="217"/>
      <c r="Q15" s="85" t="s">
        <v>75</v>
      </c>
      <c r="R15" s="216" t="s">
        <v>64</v>
      </c>
      <c r="S15" s="217"/>
      <c r="T15" s="217"/>
      <c r="U15" s="217"/>
      <c r="V15" s="63" t="s">
        <v>74</v>
      </c>
      <c r="W15" s="15"/>
      <c r="X15" s="15"/>
      <c r="Y15" s="15"/>
    </row>
    <row r="16" spans="1:25" ht="30" customHeight="1" x14ac:dyDescent="0.4">
      <c r="A16" s="219"/>
      <c r="B16" s="220"/>
      <c r="C16" s="131"/>
      <c r="D16" s="91"/>
      <c r="E16" s="64"/>
      <c r="F16" s="5" t="s">
        <v>9</v>
      </c>
      <c r="G16" s="64">
        <v>4</v>
      </c>
      <c r="H16" s="5" t="s">
        <v>24</v>
      </c>
      <c r="I16" s="64">
        <v>17</v>
      </c>
      <c r="J16" s="5" t="s">
        <v>11</v>
      </c>
      <c r="K16" s="65" t="str">
        <f>IF(I16="","",(TEXT(CONCATENATE("H",E14+30,".",G16,".",I16),"aaa")))</f>
        <v>日</v>
      </c>
      <c r="L16" s="45" t="s">
        <v>25</v>
      </c>
      <c r="M16" s="216" t="s">
        <v>76</v>
      </c>
      <c r="N16" s="217"/>
      <c r="O16" s="217"/>
      <c r="P16" s="217"/>
      <c r="Q16" s="85" t="s">
        <v>75</v>
      </c>
      <c r="R16" s="216" t="s">
        <v>64</v>
      </c>
      <c r="S16" s="217"/>
      <c r="T16" s="217"/>
      <c r="U16" s="217"/>
      <c r="V16" s="63" t="s">
        <v>74</v>
      </c>
      <c r="W16" s="15"/>
      <c r="X16" s="15"/>
      <c r="Y16" s="15"/>
    </row>
    <row r="17" spans="1:26" ht="30" customHeight="1" x14ac:dyDescent="0.4">
      <c r="A17" s="219"/>
      <c r="B17" s="220"/>
      <c r="C17" s="131"/>
      <c r="D17" s="91"/>
      <c r="E17" s="64"/>
      <c r="F17" s="5" t="s">
        <v>9</v>
      </c>
      <c r="G17" s="64"/>
      <c r="H17" s="5" t="s">
        <v>24</v>
      </c>
      <c r="I17" s="64"/>
      <c r="J17" s="5" t="s">
        <v>11</v>
      </c>
      <c r="K17" s="65" t="str">
        <f>IF(I17="","",(TEXT(CONCATENATE("H",E14+30,".",G17,".",I17),"aaa")))</f>
        <v/>
      </c>
      <c r="L17" s="45" t="s">
        <v>25</v>
      </c>
      <c r="M17" s="216"/>
      <c r="N17" s="217"/>
      <c r="O17" s="217"/>
      <c r="P17" s="217"/>
      <c r="Q17" s="85" t="s">
        <v>75</v>
      </c>
      <c r="R17" s="216"/>
      <c r="S17" s="217"/>
      <c r="T17" s="217"/>
      <c r="U17" s="217"/>
      <c r="V17" s="63" t="s">
        <v>74</v>
      </c>
      <c r="W17" s="15"/>
      <c r="X17" s="15"/>
      <c r="Y17" s="15"/>
    </row>
    <row r="18" spans="1:26" ht="30" customHeight="1" x14ac:dyDescent="0.4">
      <c r="A18" s="221"/>
      <c r="B18" s="133"/>
      <c r="C18" s="134"/>
      <c r="D18" s="91"/>
      <c r="E18" s="64"/>
      <c r="F18" s="5" t="s">
        <v>9</v>
      </c>
      <c r="G18" s="64"/>
      <c r="H18" s="5" t="s">
        <v>24</v>
      </c>
      <c r="I18" s="64"/>
      <c r="J18" s="5" t="s">
        <v>11</v>
      </c>
      <c r="K18" s="65" t="str">
        <f>IF(I18="","",(TEXT(CONCATENATE("H",E14+30,".",G18,".",I18),"aaa")))</f>
        <v/>
      </c>
      <c r="L18" s="45" t="s">
        <v>25</v>
      </c>
      <c r="M18" s="216"/>
      <c r="N18" s="217"/>
      <c r="O18" s="217"/>
      <c r="P18" s="217"/>
      <c r="Q18" s="85" t="s">
        <v>75</v>
      </c>
      <c r="R18" s="216"/>
      <c r="S18" s="217"/>
      <c r="T18" s="217"/>
      <c r="U18" s="217"/>
      <c r="V18" s="63" t="s">
        <v>74</v>
      </c>
      <c r="W18" s="15"/>
      <c r="X18" s="15"/>
      <c r="Y18" s="15"/>
    </row>
    <row r="19" spans="1:26" ht="33.950000000000003" customHeight="1" x14ac:dyDescent="0.4">
      <c r="A19" s="203" t="s">
        <v>29</v>
      </c>
      <c r="B19" s="139"/>
      <c r="C19" s="140"/>
      <c r="D19" s="204" t="s">
        <v>104</v>
      </c>
      <c r="E19" s="205"/>
      <c r="F19" s="205"/>
      <c r="G19" s="205"/>
      <c r="H19" s="205"/>
      <c r="I19" s="205"/>
      <c r="J19" s="205"/>
      <c r="K19" s="205"/>
      <c r="L19" s="205"/>
      <c r="M19" s="205"/>
      <c r="N19" s="205"/>
      <c r="O19" s="205"/>
      <c r="P19" s="205"/>
      <c r="Q19" s="205"/>
      <c r="R19" s="205"/>
      <c r="S19" s="205"/>
      <c r="T19" s="205"/>
      <c r="U19" s="205"/>
      <c r="V19" s="206"/>
      <c r="W19" s="15"/>
      <c r="X19" s="15"/>
      <c r="Y19" s="15"/>
    </row>
    <row r="20" spans="1:26" ht="24.95" customHeight="1" x14ac:dyDescent="0.4">
      <c r="A20" s="193" t="s">
        <v>30</v>
      </c>
      <c r="B20" s="145"/>
      <c r="C20" s="146"/>
      <c r="D20" s="173" t="s">
        <v>17</v>
      </c>
      <c r="E20" s="174"/>
      <c r="F20" s="194" t="s">
        <v>87</v>
      </c>
      <c r="G20" s="195"/>
      <c r="H20" s="195"/>
      <c r="I20" s="195"/>
      <c r="J20" s="195"/>
      <c r="K20" s="195"/>
      <c r="L20" s="195"/>
      <c r="M20" s="195"/>
      <c r="N20" s="196"/>
      <c r="O20" s="173" t="s">
        <v>18</v>
      </c>
      <c r="P20" s="183"/>
      <c r="Q20" s="197" t="s">
        <v>103</v>
      </c>
      <c r="R20" s="197"/>
      <c r="S20" s="197"/>
      <c r="T20" s="197"/>
      <c r="U20" s="197"/>
      <c r="V20" s="198"/>
      <c r="W20" s="15"/>
      <c r="X20" s="15"/>
      <c r="Y20" s="15"/>
    </row>
    <row r="21" spans="1:26" ht="30" customHeight="1" x14ac:dyDescent="0.4">
      <c r="A21" s="199" t="s">
        <v>31</v>
      </c>
      <c r="B21" s="139"/>
      <c r="C21" s="140"/>
      <c r="D21" s="150" t="s">
        <v>109</v>
      </c>
      <c r="E21" s="139"/>
      <c r="F21" s="139"/>
      <c r="G21" s="139"/>
      <c r="H21" s="194" t="s">
        <v>69</v>
      </c>
      <c r="I21" s="174"/>
      <c r="J21" s="174"/>
      <c r="K21" s="174"/>
      <c r="L21" s="183"/>
      <c r="M21" s="194"/>
      <c r="N21" s="174"/>
      <c r="O21" s="174"/>
      <c r="P21" s="174"/>
      <c r="Q21" s="183"/>
      <c r="R21" s="194"/>
      <c r="S21" s="200"/>
      <c r="T21" s="200"/>
      <c r="U21" s="174"/>
      <c r="V21" s="201"/>
      <c r="W21" s="15"/>
      <c r="X21" s="15"/>
      <c r="Y21" s="15"/>
    </row>
    <row r="22" spans="1:26" ht="26.1" customHeight="1" x14ac:dyDescent="0.4">
      <c r="A22" s="199" t="s">
        <v>32</v>
      </c>
      <c r="B22" s="139"/>
      <c r="C22" s="140"/>
      <c r="D22" s="150" t="s">
        <v>33</v>
      </c>
      <c r="E22" s="140"/>
      <c r="F22" s="269">
        <v>1</v>
      </c>
      <c r="G22" s="270"/>
      <c r="H22" s="89" t="s">
        <v>34</v>
      </c>
      <c r="I22" s="150" t="s">
        <v>35</v>
      </c>
      <c r="J22" s="139"/>
      <c r="K22" s="140"/>
      <c r="L22" s="271"/>
      <c r="M22" s="272"/>
      <c r="N22" s="272"/>
      <c r="O22" s="272"/>
      <c r="P22" s="272"/>
      <c r="Q22" s="272"/>
      <c r="R22" s="272"/>
      <c r="S22" s="272"/>
      <c r="T22" s="272"/>
      <c r="U22" s="272"/>
      <c r="V22" s="273"/>
      <c r="W22" s="15"/>
      <c r="X22" s="15"/>
      <c r="Y22" s="15"/>
    </row>
    <row r="23" spans="1:26" ht="18" customHeight="1" x14ac:dyDescent="0.4">
      <c r="A23" s="290" t="s">
        <v>36</v>
      </c>
      <c r="B23" s="258"/>
      <c r="C23" s="259"/>
      <c r="D23" s="292">
        <v>15</v>
      </c>
      <c r="E23" s="293"/>
      <c r="F23" s="293"/>
      <c r="G23" s="293"/>
      <c r="H23" s="293"/>
      <c r="I23" s="293"/>
      <c r="J23" s="293"/>
      <c r="K23" s="96"/>
      <c r="L23" s="263" t="s">
        <v>82</v>
      </c>
      <c r="M23" s="264"/>
      <c r="N23" s="264"/>
      <c r="O23" s="274" t="s">
        <v>60</v>
      </c>
      <c r="P23" s="275"/>
      <c r="Q23" s="275"/>
      <c r="R23" s="41" t="s">
        <v>26</v>
      </c>
      <c r="S23" s="278">
        <v>15</v>
      </c>
      <c r="T23" s="279"/>
      <c r="U23" s="279"/>
      <c r="V23" s="42" t="s">
        <v>27</v>
      </c>
      <c r="W23" s="15"/>
      <c r="X23" s="15"/>
      <c r="Y23" s="15"/>
    </row>
    <row r="24" spans="1:26" ht="18" customHeight="1" x14ac:dyDescent="0.4">
      <c r="A24" s="291" t="s">
        <v>81</v>
      </c>
      <c r="B24" s="267"/>
      <c r="C24" s="268"/>
      <c r="D24" s="294"/>
      <c r="E24" s="295"/>
      <c r="F24" s="295"/>
      <c r="G24" s="295"/>
      <c r="H24" s="295"/>
      <c r="I24" s="295"/>
      <c r="J24" s="295"/>
      <c r="K24" s="84" t="s">
        <v>37</v>
      </c>
      <c r="L24" s="252" t="s">
        <v>83</v>
      </c>
      <c r="M24" s="253"/>
      <c r="N24" s="253"/>
      <c r="O24" s="276" t="s">
        <v>63</v>
      </c>
      <c r="P24" s="277"/>
      <c r="Q24" s="277"/>
      <c r="R24" s="17" t="s">
        <v>26</v>
      </c>
      <c r="S24" s="276">
        <v>45</v>
      </c>
      <c r="T24" s="277"/>
      <c r="U24" s="277"/>
      <c r="V24" s="21" t="s">
        <v>27</v>
      </c>
      <c r="W24" s="15"/>
      <c r="X24" s="15"/>
      <c r="Y24" s="15"/>
    </row>
    <row r="25" spans="1:26" ht="15.95" customHeight="1" x14ac:dyDescent="0.4">
      <c r="A25" s="280" t="s">
        <v>38</v>
      </c>
      <c r="B25" s="127"/>
      <c r="C25" s="128"/>
      <c r="D25" s="284"/>
      <c r="E25" s="285"/>
      <c r="F25" s="285"/>
      <c r="G25" s="285"/>
      <c r="H25" s="285"/>
      <c r="I25" s="285"/>
      <c r="J25" s="285"/>
      <c r="K25" s="285"/>
      <c r="L25" s="285"/>
      <c r="M25" s="285"/>
      <c r="N25" s="285"/>
      <c r="O25" s="285"/>
      <c r="P25" s="285"/>
      <c r="Q25" s="285"/>
      <c r="R25" s="285"/>
      <c r="S25" s="285"/>
      <c r="T25" s="285"/>
      <c r="U25" s="285"/>
      <c r="V25" s="286"/>
      <c r="W25" s="15"/>
      <c r="X25" s="15"/>
      <c r="Y25" s="15"/>
    </row>
    <row r="26" spans="1:26" ht="15.95" customHeight="1" thickBot="1" x14ac:dyDescent="0.45">
      <c r="A26" s="281" t="s">
        <v>39</v>
      </c>
      <c r="B26" s="282"/>
      <c r="C26" s="283"/>
      <c r="D26" s="287"/>
      <c r="E26" s="288"/>
      <c r="F26" s="288"/>
      <c r="G26" s="288"/>
      <c r="H26" s="288"/>
      <c r="I26" s="288"/>
      <c r="J26" s="288"/>
      <c r="K26" s="288"/>
      <c r="L26" s="288"/>
      <c r="M26" s="288"/>
      <c r="N26" s="288"/>
      <c r="O26" s="288"/>
      <c r="P26" s="288"/>
      <c r="Q26" s="288"/>
      <c r="R26" s="288"/>
      <c r="S26" s="288"/>
      <c r="T26" s="288"/>
      <c r="U26" s="288"/>
      <c r="V26" s="289"/>
      <c r="W26" s="15"/>
      <c r="X26" s="15"/>
      <c r="Y26" s="15"/>
    </row>
    <row r="27" spans="1:26" ht="20.100000000000001" customHeight="1" x14ac:dyDescent="0.4">
      <c r="A27" s="154" t="s">
        <v>40</v>
      </c>
      <c r="B27" s="155"/>
      <c r="C27" s="155"/>
      <c r="D27" s="155"/>
      <c r="E27" s="155"/>
      <c r="F27" s="155"/>
      <c r="G27" s="155"/>
      <c r="H27" s="155"/>
      <c r="I27" s="155"/>
      <c r="J27" s="155"/>
      <c r="K27" s="155"/>
      <c r="L27" s="155"/>
      <c r="M27" s="155"/>
      <c r="N27" s="155"/>
      <c r="O27" s="155"/>
      <c r="P27" s="155"/>
      <c r="Q27" s="155"/>
      <c r="R27" s="155"/>
      <c r="S27" s="155"/>
      <c r="T27" s="155"/>
      <c r="U27" s="155"/>
      <c r="V27" s="156"/>
      <c r="W27" s="15"/>
      <c r="X27" s="15"/>
      <c r="Y27" s="15"/>
    </row>
    <row r="28" spans="1:26" ht="20.100000000000001" customHeight="1" x14ac:dyDescent="0.4">
      <c r="A28" s="159" t="s">
        <v>41</v>
      </c>
      <c r="B28" s="150" t="s">
        <v>42</v>
      </c>
      <c r="C28" s="139"/>
      <c r="D28" s="139"/>
      <c r="E28" s="140"/>
      <c r="F28" s="150" t="s">
        <v>43</v>
      </c>
      <c r="G28" s="157"/>
      <c r="H28" s="157"/>
      <c r="I28" s="157"/>
      <c r="J28" s="157"/>
      <c r="K28" s="157"/>
      <c r="L28" s="157"/>
      <c r="M28" s="157"/>
      <c r="N28" s="157"/>
      <c r="O28" s="157"/>
      <c r="P28" s="157"/>
      <c r="Q28" s="157"/>
      <c r="R28" s="157"/>
      <c r="S28" s="157"/>
      <c r="T28" s="157"/>
      <c r="U28" s="157"/>
      <c r="V28" s="158"/>
      <c r="W28" s="15"/>
      <c r="X28" s="15"/>
      <c r="Y28" s="15"/>
    </row>
    <row r="29" spans="1:26" ht="24.95" customHeight="1" x14ac:dyDescent="0.4">
      <c r="A29" s="160"/>
      <c r="B29" s="126" t="s">
        <v>59</v>
      </c>
      <c r="C29" s="127"/>
      <c r="D29" s="127"/>
      <c r="E29" s="128"/>
      <c r="F29" s="152">
        <v>410</v>
      </c>
      <c r="G29" s="153"/>
      <c r="H29" s="153"/>
      <c r="I29" s="88" t="s">
        <v>47</v>
      </c>
      <c r="J29" s="91" t="s">
        <v>44</v>
      </c>
      <c r="K29" s="97"/>
      <c r="L29" s="79" t="s">
        <v>45</v>
      </c>
      <c r="M29" s="80" t="s">
        <v>44</v>
      </c>
      <c r="N29" s="97"/>
      <c r="O29" s="22" t="s">
        <v>102</v>
      </c>
      <c r="P29" s="91" t="s">
        <v>46</v>
      </c>
      <c r="Q29" s="167">
        <f>F29*K29*N29</f>
        <v>0</v>
      </c>
      <c r="R29" s="167"/>
      <c r="S29" s="167"/>
      <c r="T29" s="167"/>
      <c r="U29" s="88" t="s">
        <v>47</v>
      </c>
      <c r="V29" s="6"/>
      <c r="W29" s="15"/>
      <c r="X29" s="15"/>
      <c r="Y29" s="15"/>
      <c r="Z29">
        <f>X29*Y29</f>
        <v>0</v>
      </c>
    </row>
    <row r="30" spans="1:26" ht="24.95" customHeight="1" x14ac:dyDescent="0.4">
      <c r="A30" s="160"/>
      <c r="B30" s="132"/>
      <c r="C30" s="133"/>
      <c r="D30" s="133"/>
      <c r="E30" s="134"/>
      <c r="F30" s="152">
        <v>510</v>
      </c>
      <c r="G30" s="153"/>
      <c r="H30" s="153"/>
      <c r="I30" s="88" t="s">
        <v>47</v>
      </c>
      <c r="J30" s="91" t="s">
        <v>44</v>
      </c>
      <c r="K30" s="97"/>
      <c r="L30" s="79" t="s">
        <v>45</v>
      </c>
      <c r="M30" s="80" t="s">
        <v>44</v>
      </c>
      <c r="N30" s="97"/>
      <c r="O30" s="22" t="s">
        <v>102</v>
      </c>
      <c r="P30" s="91" t="s">
        <v>46</v>
      </c>
      <c r="Q30" s="167">
        <f t="shared" ref="Q30:Q34" si="0">F30*K30*N30</f>
        <v>0</v>
      </c>
      <c r="R30" s="167"/>
      <c r="S30" s="167"/>
      <c r="T30" s="167"/>
      <c r="U30" s="88" t="s">
        <v>47</v>
      </c>
      <c r="V30" s="6"/>
      <c r="W30" s="15"/>
      <c r="X30" s="15"/>
      <c r="Y30" s="15"/>
    </row>
    <row r="31" spans="1:26" ht="24.95" customHeight="1" x14ac:dyDescent="0.4">
      <c r="A31" s="160"/>
      <c r="B31" s="239" t="s">
        <v>71</v>
      </c>
      <c r="C31" s="127"/>
      <c r="D31" s="127"/>
      <c r="E31" s="128"/>
      <c r="F31" s="152">
        <v>190</v>
      </c>
      <c r="G31" s="153"/>
      <c r="H31" s="153"/>
      <c r="I31" s="86" t="s">
        <v>47</v>
      </c>
      <c r="J31" s="91" t="s">
        <v>44</v>
      </c>
      <c r="K31" s="97"/>
      <c r="L31" s="79" t="s">
        <v>45</v>
      </c>
      <c r="M31" s="80" t="s">
        <v>44</v>
      </c>
      <c r="N31" s="97"/>
      <c r="O31" s="22" t="s">
        <v>102</v>
      </c>
      <c r="P31" s="91" t="s">
        <v>46</v>
      </c>
      <c r="Q31" s="167">
        <f t="shared" si="0"/>
        <v>0</v>
      </c>
      <c r="R31" s="167"/>
      <c r="S31" s="167"/>
      <c r="T31" s="167"/>
      <c r="U31" s="88" t="s">
        <v>47</v>
      </c>
      <c r="V31" s="6"/>
      <c r="W31" s="15"/>
      <c r="X31" s="15"/>
      <c r="Y31" s="15"/>
    </row>
    <row r="32" spans="1:26" ht="24.95" customHeight="1" x14ac:dyDescent="0.4">
      <c r="A32" s="160"/>
      <c r="B32" s="132"/>
      <c r="C32" s="133"/>
      <c r="D32" s="133"/>
      <c r="E32" s="134"/>
      <c r="F32" s="152">
        <v>230</v>
      </c>
      <c r="G32" s="153"/>
      <c r="H32" s="153"/>
      <c r="I32" s="86" t="s">
        <v>47</v>
      </c>
      <c r="J32" s="91" t="s">
        <v>44</v>
      </c>
      <c r="K32" s="97"/>
      <c r="L32" s="79" t="s">
        <v>45</v>
      </c>
      <c r="M32" s="80" t="s">
        <v>44</v>
      </c>
      <c r="N32" s="97"/>
      <c r="O32" s="22" t="s">
        <v>102</v>
      </c>
      <c r="P32" s="91" t="s">
        <v>46</v>
      </c>
      <c r="Q32" s="167">
        <f t="shared" si="0"/>
        <v>0</v>
      </c>
      <c r="R32" s="167"/>
      <c r="S32" s="167"/>
      <c r="T32" s="167"/>
      <c r="U32" s="88" t="s">
        <v>47</v>
      </c>
      <c r="V32" s="6"/>
      <c r="W32" s="15"/>
      <c r="X32" s="15"/>
      <c r="Y32" s="15"/>
    </row>
    <row r="33" spans="1:25" ht="24.95" customHeight="1" x14ac:dyDescent="0.4">
      <c r="A33" s="160"/>
      <c r="B33" s="126" t="s">
        <v>69</v>
      </c>
      <c r="C33" s="127"/>
      <c r="D33" s="127"/>
      <c r="E33" s="128"/>
      <c r="F33" s="152">
        <v>340</v>
      </c>
      <c r="G33" s="153"/>
      <c r="H33" s="153"/>
      <c r="I33" s="86" t="s">
        <v>47</v>
      </c>
      <c r="J33" s="91" t="s">
        <v>44</v>
      </c>
      <c r="K33" s="97">
        <v>2</v>
      </c>
      <c r="L33" s="79" t="s">
        <v>45</v>
      </c>
      <c r="M33" s="80" t="s">
        <v>44</v>
      </c>
      <c r="N33" s="97">
        <v>3</v>
      </c>
      <c r="O33" s="22" t="s">
        <v>102</v>
      </c>
      <c r="P33" s="91" t="s">
        <v>46</v>
      </c>
      <c r="Q33" s="167">
        <f t="shared" si="0"/>
        <v>2040</v>
      </c>
      <c r="R33" s="167"/>
      <c r="S33" s="167"/>
      <c r="T33" s="167"/>
      <c r="U33" s="88" t="s">
        <v>47</v>
      </c>
      <c r="V33" s="6"/>
      <c r="W33" s="15"/>
      <c r="X33" s="15"/>
      <c r="Y33" s="15"/>
    </row>
    <row r="34" spans="1:25" ht="24.95" customHeight="1" x14ac:dyDescent="0.4">
      <c r="A34" s="160"/>
      <c r="B34" s="132"/>
      <c r="C34" s="133"/>
      <c r="D34" s="133"/>
      <c r="E34" s="134"/>
      <c r="F34" s="152">
        <v>420</v>
      </c>
      <c r="G34" s="153"/>
      <c r="H34" s="153"/>
      <c r="I34" s="86" t="s">
        <v>47</v>
      </c>
      <c r="J34" s="91" t="s">
        <v>44</v>
      </c>
      <c r="K34" s="97"/>
      <c r="L34" s="79" t="s">
        <v>45</v>
      </c>
      <c r="M34" s="80" t="s">
        <v>44</v>
      </c>
      <c r="N34" s="97"/>
      <c r="O34" s="22" t="s">
        <v>102</v>
      </c>
      <c r="P34" s="91" t="s">
        <v>46</v>
      </c>
      <c r="Q34" s="167">
        <f t="shared" si="0"/>
        <v>0</v>
      </c>
      <c r="R34" s="167"/>
      <c r="S34" s="167"/>
      <c r="T34" s="167"/>
      <c r="U34" s="88" t="s">
        <v>47</v>
      </c>
      <c r="V34" s="6"/>
      <c r="W34" s="15"/>
      <c r="X34" s="15"/>
      <c r="Y34" s="15"/>
    </row>
    <row r="35" spans="1:25" ht="24.95" customHeight="1" thickBot="1" x14ac:dyDescent="0.45">
      <c r="A35" s="240" t="s">
        <v>57</v>
      </c>
      <c r="B35" s="172"/>
      <c r="C35" s="172"/>
      <c r="D35" s="172"/>
      <c r="E35" s="241"/>
      <c r="F35" s="53"/>
      <c r="G35" s="53"/>
      <c r="H35" s="53"/>
      <c r="I35" s="54"/>
      <c r="J35" s="55"/>
      <c r="K35" s="90"/>
      <c r="L35" s="90"/>
      <c r="M35" s="90"/>
      <c r="N35" s="57"/>
      <c r="O35" s="9"/>
      <c r="P35" s="55"/>
      <c r="Q35" s="168">
        <f>SUM(Q29:T34)</f>
        <v>2040</v>
      </c>
      <c r="R35" s="169"/>
      <c r="S35" s="169"/>
      <c r="T35" s="169"/>
      <c r="U35" s="54" t="s">
        <v>47</v>
      </c>
      <c r="V35" s="10"/>
      <c r="W35" s="15"/>
      <c r="X35" s="15"/>
      <c r="Y35" s="15"/>
    </row>
    <row r="36" spans="1:25" ht="24.95" customHeight="1" x14ac:dyDescent="0.4">
      <c r="A36" s="119" t="s">
        <v>73</v>
      </c>
      <c r="B36" s="120"/>
      <c r="C36" s="120"/>
      <c r="D36" s="120"/>
      <c r="E36" s="121"/>
      <c r="F36" s="147">
        <v>90</v>
      </c>
      <c r="G36" s="148"/>
      <c r="H36" s="82" t="s">
        <v>47</v>
      </c>
      <c r="I36" s="82" t="s">
        <v>44</v>
      </c>
      <c r="J36" s="113">
        <v>8</v>
      </c>
      <c r="K36" s="107" t="s">
        <v>105</v>
      </c>
      <c r="L36" s="107" t="s">
        <v>106</v>
      </c>
      <c r="M36" s="113">
        <v>2</v>
      </c>
      <c r="N36" s="108" t="s">
        <v>45</v>
      </c>
      <c r="O36" s="109" t="s">
        <v>107</v>
      </c>
      <c r="P36" s="113">
        <v>3</v>
      </c>
      <c r="Q36" s="110" t="s">
        <v>102</v>
      </c>
      <c r="R36" s="111" t="s">
        <v>108</v>
      </c>
      <c r="S36" s="170">
        <f>90*J36*M36*P36</f>
        <v>4320</v>
      </c>
      <c r="T36" s="171"/>
      <c r="U36" s="87" t="s">
        <v>47</v>
      </c>
      <c r="V36" s="60"/>
      <c r="W36" s="15"/>
      <c r="X36" s="15"/>
      <c r="Y36" s="15"/>
    </row>
    <row r="37" spans="1:25" ht="24.95" customHeight="1" thickBot="1" x14ac:dyDescent="0.45">
      <c r="A37" s="122"/>
      <c r="B37" s="123"/>
      <c r="C37" s="123"/>
      <c r="D37" s="123"/>
      <c r="E37" s="124"/>
      <c r="F37" s="116">
        <v>110</v>
      </c>
      <c r="G37" s="117"/>
      <c r="H37" s="54" t="s">
        <v>47</v>
      </c>
      <c r="I37" s="54" t="s">
        <v>44</v>
      </c>
      <c r="J37" s="73"/>
      <c r="K37" s="98" t="s">
        <v>105</v>
      </c>
      <c r="L37" s="98" t="s">
        <v>106</v>
      </c>
      <c r="M37" s="73"/>
      <c r="N37" s="99" t="s">
        <v>45</v>
      </c>
      <c r="O37" s="112" t="s">
        <v>107</v>
      </c>
      <c r="P37" s="73"/>
      <c r="Q37" s="100" t="s">
        <v>102</v>
      </c>
      <c r="R37" s="105" t="s">
        <v>108</v>
      </c>
      <c r="S37" s="168">
        <f>110*J37*M37*P37</f>
        <v>0</v>
      </c>
      <c r="T37" s="172"/>
      <c r="U37" s="54" t="s">
        <v>47</v>
      </c>
      <c r="V37" s="10"/>
      <c r="W37" s="15"/>
      <c r="X37" s="15"/>
      <c r="Y37" s="15"/>
    </row>
    <row r="38" spans="1:25" ht="33" customHeight="1" x14ac:dyDescent="0.4">
      <c r="A38" s="162" t="s">
        <v>48</v>
      </c>
      <c r="B38" s="163"/>
      <c r="C38" s="163"/>
      <c r="D38" s="163"/>
      <c r="E38" s="164"/>
      <c r="F38" s="165"/>
      <c r="G38" s="165"/>
      <c r="H38" s="165"/>
      <c r="I38" s="165"/>
      <c r="J38" s="165"/>
      <c r="K38" s="165"/>
      <c r="L38" s="165"/>
      <c r="M38" s="165"/>
      <c r="N38" s="165"/>
      <c r="O38" s="165"/>
      <c r="P38" s="165"/>
      <c r="Q38" s="165"/>
      <c r="R38" s="165"/>
      <c r="S38" s="165"/>
      <c r="T38" s="165"/>
      <c r="U38" s="165"/>
      <c r="V38" s="166"/>
      <c r="W38" s="15"/>
      <c r="X38" s="15"/>
      <c r="Y38" s="15"/>
    </row>
    <row r="39" spans="1:25" ht="6" customHeight="1" x14ac:dyDescent="0.4">
      <c r="A39" s="38"/>
      <c r="B39" s="28"/>
      <c r="C39" s="28"/>
      <c r="D39" s="28"/>
      <c r="E39" s="33"/>
      <c r="F39" s="14"/>
      <c r="G39" s="14"/>
      <c r="H39" s="14"/>
      <c r="I39" s="14"/>
      <c r="J39" s="14"/>
      <c r="K39" s="14"/>
      <c r="L39" s="14"/>
      <c r="M39" s="14"/>
      <c r="N39" s="14"/>
      <c r="O39" s="14"/>
      <c r="P39" s="14"/>
      <c r="Q39" s="50"/>
      <c r="R39" s="50"/>
      <c r="S39" s="50"/>
      <c r="T39" s="50"/>
      <c r="U39" s="83"/>
      <c r="V39" s="3"/>
      <c r="W39" s="15"/>
      <c r="X39" s="15"/>
      <c r="Y39" s="15"/>
    </row>
    <row r="40" spans="1:25" ht="9" customHeight="1" thickBot="1" x14ac:dyDescent="0.45">
      <c r="A40" s="37"/>
      <c r="B40" s="33"/>
      <c r="C40" s="33"/>
      <c r="D40" s="33"/>
      <c r="E40" s="33"/>
      <c r="F40" s="14"/>
      <c r="G40" s="14"/>
      <c r="H40" s="14"/>
      <c r="I40" s="14"/>
      <c r="J40" s="14"/>
      <c r="K40" s="14"/>
      <c r="L40" s="14"/>
      <c r="M40" s="14"/>
      <c r="N40" s="14"/>
      <c r="O40" s="14"/>
      <c r="P40" s="14"/>
      <c r="Q40" s="50"/>
      <c r="R40" s="50"/>
      <c r="S40" s="50"/>
      <c r="T40" s="50"/>
      <c r="U40" s="83"/>
      <c r="V40" s="14"/>
      <c r="W40" s="15"/>
      <c r="X40" s="15"/>
      <c r="Y40" s="15"/>
    </row>
    <row r="41" spans="1:25" ht="19.5" customHeight="1" x14ac:dyDescent="0.4">
      <c r="A41" s="30" t="s">
        <v>49</v>
      </c>
      <c r="B41" s="31"/>
      <c r="C41" s="31"/>
      <c r="D41" s="31"/>
      <c r="E41" s="31"/>
      <c r="F41" s="31"/>
      <c r="G41" s="31"/>
      <c r="H41" s="31"/>
      <c r="I41" s="31"/>
      <c r="J41" s="31"/>
      <c r="K41" s="32"/>
      <c r="L41" s="83"/>
      <c r="M41" s="14" t="s">
        <v>6</v>
      </c>
      <c r="N41" s="14"/>
      <c r="O41" s="14"/>
      <c r="P41" s="14"/>
      <c r="Q41" s="29" t="s">
        <v>12</v>
      </c>
      <c r="R41" s="161"/>
      <c r="S41" s="161"/>
      <c r="T41" s="161"/>
      <c r="U41" s="68" t="s">
        <v>13</v>
      </c>
      <c r="V41" s="14"/>
      <c r="W41" s="15"/>
      <c r="X41" s="15"/>
      <c r="Y41" s="15"/>
    </row>
    <row r="42" spans="1:25" ht="20.25" thickBot="1" x14ac:dyDescent="0.45">
      <c r="A42" s="175" t="s">
        <v>50</v>
      </c>
      <c r="B42" s="176"/>
      <c r="C42" s="176"/>
      <c r="D42" s="176"/>
      <c r="E42" s="176"/>
      <c r="F42" s="176"/>
      <c r="G42" s="176"/>
      <c r="H42" s="176"/>
      <c r="I42" s="176"/>
      <c r="J42" s="176"/>
      <c r="K42" s="177"/>
      <c r="L42" s="14"/>
      <c r="M42" s="14" t="s">
        <v>7</v>
      </c>
      <c r="N42" s="14"/>
      <c r="O42" s="14"/>
      <c r="P42" s="67" t="s">
        <v>8</v>
      </c>
      <c r="Q42" s="39">
        <f>+Q2</f>
        <v>4</v>
      </c>
      <c r="R42" s="39" t="s">
        <v>9</v>
      </c>
      <c r="S42" s="39">
        <f>+S2</f>
        <v>4</v>
      </c>
      <c r="T42" s="39" t="s">
        <v>10</v>
      </c>
      <c r="U42" s="39">
        <f>+U2</f>
        <v>1</v>
      </c>
      <c r="V42" s="39" t="s">
        <v>11</v>
      </c>
    </row>
    <row r="43" spans="1:25" ht="25.5" x14ac:dyDescent="0.4">
      <c r="A43" s="243" t="s">
        <v>51</v>
      </c>
      <c r="B43" s="243"/>
      <c r="C43" s="243"/>
      <c r="D43" s="243"/>
      <c r="E43" s="243"/>
      <c r="F43" s="243"/>
      <c r="G43" s="243"/>
      <c r="H43" s="243"/>
      <c r="I43" s="243"/>
      <c r="J43" s="243"/>
      <c r="K43" s="243"/>
      <c r="L43" s="243"/>
      <c r="M43" s="243"/>
      <c r="N43" s="243"/>
      <c r="O43" s="243"/>
      <c r="P43" s="243"/>
      <c r="Q43" s="243"/>
      <c r="R43" s="243"/>
      <c r="S43" s="243"/>
      <c r="T43" s="243"/>
      <c r="U43" s="243"/>
      <c r="V43" s="243"/>
    </row>
    <row r="44" spans="1:25" ht="10.5" customHeight="1" x14ac:dyDescent="0.4">
      <c r="A44" s="14"/>
      <c r="B44" s="14"/>
      <c r="C44" s="14"/>
      <c r="D44" s="14"/>
      <c r="E44" s="180"/>
      <c r="F44" s="181"/>
      <c r="G44" s="181"/>
      <c r="H44" s="181"/>
      <c r="I44" s="181"/>
      <c r="J44" s="14"/>
      <c r="K44" s="14"/>
      <c r="L44" s="14"/>
      <c r="M44" s="14"/>
      <c r="N44" s="14"/>
      <c r="O44" s="14"/>
      <c r="P44" s="14"/>
      <c r="Q44" s="14"/>
      <c r="R44" s="14"/>
      <c r="S44" s="14"/>
      <c r="T44" s="14"/>
      <c r="U44" s="14"/>
      <c r="V44" s="14"/>
    </row>
    <row r="45" spans="1:25" ht="24" x14ac:dyDescent="0.4">
      <c r="A45" s="178" t="s">
        <v>19</v>
      </c>
      <c r="B45" s="179"/>
      <c r="C45" s="179"/>
      <c r="D45" s="179"/>
      <c r="E45" s="182" t="str">
        <f>+K8</f>
        <v>江南市曼陀羅会</v>
      </c>
      <c r="F45" s="182"/>
      <c r="G45" s="182"/>
      <c r="H45" s="182"/>
      <c r="I45" s="182"/>
      <c r="J45" s="39"/>
      <c r="K45" s="151"/>
      <c r="L45" s="151"/>
      <c r="M45" s="151"/>
      <c r="N45" s="151"/>
      <c r="O45" s="151"/>
      <c r="P45" s="151"/>
      <c r="Q45" s="151"/>
      <c r="R45" s="151"/>
      <c r="S45" s="151"/>
      <c r="T45" s="151"/>
      <c r="U45" s="151"/>
      <c r="V45" s="151"/>
    </row>
    <row r="46" spans="1:25" ht="24" x14ac:dyDescent="0.4">
      <c r="A46" s="92" t="s">
        <v>22</v>
      </c>
      <c r="B46" s="92"/>
      <c r="C46" s="92"/>
      <c r="D46" s="92"/>
      <c r="E46" s="161">
        <f>+K9</f>
        <v>1</v>
      </c>
      <c r="F46" s="161"/>
      <c r="G46" s="161"/>
      <c r="H46" s="161"/>
      <c r="I46" s="161"/>
      <c r="J46" s="39"/>
      <c r="K46" s="151"/>
      <c r="L46" s="151"/>
      <c r="M46" s="151"/>
      <c r="N46" s="151"/>
      <c r="O46" s="151"/>
      <c r="P46" s="151"/>
      <c r="Q46" s="151"/>
      <c r="R46" s="151"/>
      <c r="S46" s="151"/>
      <c r="T46" s="151"/>
      <c r="U46" s="151"/>
      <c r="V46" s="151"/>
    </row>
    <row r="47" spans="1:25" ht="10.5" customHeight="1" x14ac:dyDescent="0.4">
      <c r="A47" s="14"/>
      <c r="B47" s="14"/>
      <c r="C47" s="14"/>
      <c r="D47" s="14"/>
      <c r="E47" s="14"/>
      <c r="F47" s="14"/>
      <c r="G47" s="14"/>
      <c r="H47" s="14"/>
      <c r="I47" s="39"/>
      <c r="J47" s="14"/>
      <c r="K47" s="151"/>
      <c r="L47" s="151"/>
      <c r="M47" s="151"/>
      <c r="N47" s="151"/>
      <c r="O47" s="151"/>
      <c r="P47" s="151"/>
      <c r="Q47" s="151"/>
      <c r="R47" s="151"/>
      <c r="S47" s="151"/>
      <c r="T47" s="151"/>
      <c r="U47" s="151"/>
      <c r="V47" s="151"/>
    </row>
    <row r="48" spans="1:25" ht="25.5" x14ac:dyDescent="0.4">
      <c r="A48" s="14"/>
      <c r="B48" s="14"/>
      <c r="C48" s="14"/>
      <c r="D48" s="14"/>
      <c r="E48" s="125" t="str">
        <f>+K6</f>
        <v>江南　太郎</v>
      </c>
      <c r="F48" s="125"/>
      <c r="G48" s="125"/>
      <c r="H48" s="125"/>
      <c r="I48" s="125"/>
      <c r="J48" s="39" t="s">
        <v>52</v>
      </c>
      <c r="K48" s="151"/>
      <c r="L48" s="151"/>
      <c r="M48" s="151"/>
      <c r="N48" s="151"/>
      <c r="O48" s="151"/>
      <c r="P48" s="151"/>
      <c r="Q48" s="151"/>
      <c r="R48" s="151"/>
      <c r="S48" s="151"/>
      <c r="T48" s="151"/>
      <c r="U48" s="151"/>
      <c r="V48" s="151"/>
    </row>
    <row r="49" spans="1:25" ht="6" customHeight="1" x14ac:dyDescent="0.4">
      <c r="A49" s="14"/>
      <c r="B49" s="14"/>
      <c r="C49" s="14"/>
      <c r="D49" s="14"/>
      <c r="E49" s="14"/>
      <c r="F49" s="14"/>
      <c r="G49" s="14"/>
      <c r="H49" s="14"/>
      <c r="I49" s="39"/>
      <c r="J49" s="39"/>
      <c r="K49" s="151"/>
      <c r="L49" s="151"/>
      <c r="M49" s="151"/>
      <c r="N49" s="151"/>
      <c r="O49" s="151"/>
      <c r="P49" s="151"/>
      <c r="Q49" s="151"/>
      <c r="R49" s="151"/>
      <c r="S49" s="151"/>
      <c r="T49" s="151"/>
      <c r="U49" s="151"/>
      <c r="V49" s="151"/>
    </row>
    <row r="50" spans="1:25" ht="25.5" x14ac:dyDescent="0.4">
      <c r="A50" s="14"/>
      <c r="B50" s="14"/>
      <c r="C50" s="14"/>
      <c r="D50" s="14"/>
      <c r="E50" s="14"/>
      <c r="F50" s="14"/>
      <c r="G50" s="14"/>
      <c r="H50" s="14"/>
      <c r="I50" s="184"/>
      <c r="J50" s="184"/>
      <c r="K50" s="185" t="s">
        <v>15</v>
      </c>
      <c r="L50" s="186"/>
      <c r="M50" s="186"/>
      <c r="N50" s="186"/>
      <c r="O50" s="186"/>
      <c r="P50" s="186"/>
      <c r="Q50" s="186"/>
      <c r="R50" s="186"/>
      <c r="S50" s="186"/>
      <c r="T50" s="186"/>
      <c r="U50" s="186"/>
      <c r="V50" s="186"/>
    </row>
    <row r="51" spans="1:25" ht="5.25" customHeight="1" x14ac:dyDescent="0.4">
      <c r="A51" s="14"/>
      <c r="B51" s="14"/>
      <c r="C51" s="14"/>
      <c r="D51" s="14"/>
      <c r="E51" s="14"/>
      <c r="F51" s="14"/>
      <c r="G51" s="14"/>
      <c r="H51" s="14"/>
      <c r="I51" s="39"/>
      <c r="J51" s="39"/>
      <c r="K51" s="151"/>
      <c r="L51" s="151"/>
      <c r="M51" s="151"/>
      <c r="N51" s="151"/>
      <c r="O51" s="151"/>
      <c r="P51" s="151"/>
      <c r="Q51" s="151"/>
      <c r="R51" s="151"/>
      <c r="S51" s="151"/>
      <c r="T51" s="151"/>
      <c r="U51" s="151"/>
      <c r="V51" s="151"/>
    </row>
    <row r="52" spans="1:25" ht="19.5" customHeight="1" x14ac:dyDescent="0.4">
      <c r="A52" s="191" t="s">
        <v>8</v>
      </c>
      <c r="B52" s="192"/>
      <c r="C52" s="29">
        <f>+Q2</f>
        <v>4</v>
      </c>
      <c r="D52" s="67" t="s">
        <v>9</v>
      </c>
      <c r="E52" s="29">
        <f>+S2</f>
        <v>4</v>
      </c>
      <c r="F52" s="67" t="s">
        <v>10</v>
      </c>
      <c r="G52" s="29">
        <f>+U2</f>
        <v>1</v>
      </c>
      <c r="H52" s="67" t="s">
        <v>11</v>
      </c>
      <c r="I52" s="93" t="s">
        <v>53</v>
      </c>
      <c r="J52" s="83" t="s">
        <v>12</v>
      </c>
      <c r="K52" s="50">
        <f>+R1</f>
        <v>0</v>
      </c>
      <c r="L52" s="94" t="s">
        <v>13</v>
      </c>
      <c r="M52" s="187" t="s">
        <v>110</v>
      </c>
      <c r="N52" s="188"/>
      <c r="O52" s="188"/>
      <c r="P52" s="188"/>
      <c r="Q52" s="188"/>
      <c r="R52" s="188"/>
      <c r="S52" s="188"/>
      <c r="T52" s="188"/>
      <c r="U52" s="188"/>
      <c r="V52" s="188"/>
    </row>
    <row r="53" spans="1:25" ht="19.5" x14ac:dyDescent="0.4">
      <c r="A53" s="189" t="s">
        <v>54</v>
      </c>
      <c r="B53" s="190"/>
      <c r="C53" s="190"/>
      <c r="D53" s="190"/>
      <c r="E53" s="190"/>
      <c r="F53" s="190"/>
      <c r="G53" s="190"/>
      <c r="H53" s="190"/>
      <c r="I53" s="190"/>
      <c r="J53" s="190"/>
      <c r="K53" s="190"/>
      <c r="L53" s="190"/>
      <c r="M53" s="95"/>
      <c r="N53" s="95"/>
      <c r="O53" s="95"/>
      <c r="P53" s="95"/>
      <c r="Q53" s="95"/>
      <c r="R53" s="95"/>
      <c r="S53" s="95"/>
      <c r="T53" s="95"/>
      <c r="U53" s="95"/>
      <c r="V53" s="95"/>
    </row>
    <row r="54" spans="1:25" ht="27.95" customHeight="1" x14ac:dyDescent="0.4">
      <c r="A54" s="126" t="s">
        <v>79</v>
      </c>
      <c r="B54" s="127"/>
      <c r="C54" s="128"/>
      <c r="D54" s="88" t="s">
        <v>8</v>
      </c>
      <c r="E54" s="71">
        <f>+E14</f>
        <v>4</v>
      </c>
      <c r="F54" s="5" t="s">
        <v>9</v>
      </c>
      <c r="G54" s="71">
        <f>+G14</f>
        <v>4</v>
      </c>
      <c r="H54" s="5" t="s">
        <v>24</v>
      </c>
      <c r="I54" s="71">
        <f>+I14</f>
        <v>10</v>
      </c>
      <c r="J54" s="5" t="s">
        <v>11</v>
      </c>
      <c r="K54" s="71" t="str">
        <f>+K14</f>
        <v>日</v>
      </c>
      <c r="L54" s="45" t="s">
        <v>25</v>
      </c>
      <c r="M54" s="135" t="str">
        <f>+M14</f>
        <v>午前９時</v>
      </c>
      <c r="N54" s="135"/>
      <c r="O54" s="135"/>
      <c r="P54" s="135"/>
      <c r="Q54" s="85" t="s">
        <v>75</v>
      </c>
      <c r="R54" s="135" t="str">
        <f>+R14</f>
        <v>午後１時</v>
      </c>
      <c r="S54" s="135"/>
      <c r="T54" s="135"/>
      <c r="U54" s="135"/>
      <c r="V54" s="66" t="s">
        <v>74</v>
      </c>
      <c r="W54" s="15"/>
      <c r="X54" s="15"/>
      <c r="Y54" s="15"/>
    </row>
    <row r="55" spans="1:25" ht="27.95" customHeight="1" x14ac:dyDescent="0.4">
      <c r="A55" s="129"/>
      <c r="B55" s="130"/>
      <c r="C55" s="131"/>
      <c r="D55" s="91"/>
      <c r="E55" s="71">
        <f>+E15</f>
        <v>0</v>
      </c>
      <c r="F55" s="5" t="s">
        <v>9</v>
      </c>
      <c r="G55" s="71">
        <f>+G15</f>
        <v>4</v>
      </c>
      <c r="H55" s="5" t="s">
        <v>24</v>
      </c>
      <c r="I55" s="71">
        <f t="shared" ref="I55:K58" si="1">+I15</f>
        <v>17</v>
      </c>
      <c r="J55" s="5" t="s">
        <v>11</v>
      </c>
      <c r="K55" s="71" t="str">
        <f t="shared" si="1"/>
        <v>日</v>
      </c>
      <c r="L55" s="45" t="s">
        <v>25</v>
      </c>
      <c r="M55" s="135" t="str">
        <f>+M15</f>
        <v>午前９時</v>
      </c>
      <c r="N55" s="135"/>
      <c r="O55" s="135"/>
      <c r="P55" s="135"/>
      <c r="Q55" s="85" t="s">
        <v>75</v>
      </c>
      <c r="R55" s="135" t="str">
        <f>+R15</f>
        <v>午後１時</v>
      </c>
      <c r="S55" s="135"/>
      <c r="T55" s="135"/>
      <c r="U55" s="135"/>
      <c r="V55" s="66" t="s">
        <v>74</v>
      </c>
      <c r="W55" s="15"/>
      <c r="X55" s="15"/>
      <c r="Y55" s="15"/>
    </row>
    <row r="56" spans="1:25" ht="27.95" customHeight="1" x14ac:dyDescent="0.4">
      <c r="A56" s="129"/>
      <c r="B56" s="130"/>
      <c r="C56" s="131"/>
      <c r="D56" s="91"/>
      <c r="E56" s="71">
        <f>+E16</f>
        <v>0</v>
      </c>
      <c r="F56" s="5" t="s">
        <v>9</v>
      </c>
      <c r="G56" s="71">
        <f>+G16</f>
        <v>4</v>
      </c>
      <c r="H56" s="5" t="s">
        <v>24</v>
      </c>
      <c r="I56" s="71">
        <f t="shared" si="1"/>
        <v>17</v>
      </c>
      <c r="J56" s="5" t="s">
        <v>11</v>
      </c>
      <c r="K56" s="71" t="str">
        <f t="shared" si="1"/>
        <v>日</v>
      </c>
      <c r="L56" s="45" t="s">
        <v>25</v>
      </c>
      <c r="M56" s="135" t="str">
        <f>+M16</f>
        <v>午前９時</v>
      </c>
      <c r="N56" s="135"/>
      <c r="O56" s="135"/>
      <c r="P56" s="135"/>
      <c r="Q56" s="85" t="s">
        <v>75</v>
      </c>
      <c r="R56" s="135" t="str">
        <f>+R16</f>
        <v>午後１時</v>
      </c>
      <c r="S56" s="135"/>
      <c r="T56" s="135"/>
      <c r="U56" s="135"/>
      <c r="V56" s="66" t="s">
        <v>74</v>
      </c>
      <c r="W56" s="15"/>
      <c r="X56" s="15"/>
      <c r="Y56" s="15"/>
    </row>
    <row r="57" spans="1:25" ht="27.95" customHeight="1" x14ac:dyDescent="0.4">
      <c r="A57" s="129"/>
      <c r="B57" s="130"/>
      <c r="C57" s="131"/>
      <c r="D57" s="91"/>
      <c r="E57" s="71">
        <f>+E17</f>
        <v>0</v>
      </c>
      <c r="F57" s="5" t="s">
        <v>9</v>
      </c>
      <c r="G57" s="71">
        <f>+G17</f>
        <v>0</v>
      </c>
      <c r="H57" s="5" t="s">
        <v>24</v>
      </c>
      <c r="I57" s="71">
        <f t="shared" si="1"/>
        <v>0</v>
      </c>
      <c r="J57" s="5" t="s">
        <v>11</v>
      </c>
      <c r="K57" s="71" t="str">
        <f t="shared" si="1"/>
        <v/>
      </c>
      <c r="L57" s="45" t="s">
        <v>25</v>
      </c>
      <c r="M57" s="136">
        <f>+M17</f>
        <v>0</v>
      </c>
      <c r="N57" s="136"/>
      <c r="O57" s="136"/>
      <c r="P57" s="136"/>
      <c r="Q57" s="85" t="s">
        <v>75</v>
      </c>
      <c r="R57" s="136">
        <f>+R17</f>
        <v>0</v>
      </c>
      <c r="S57" s="137"/>
      <c r="T57" s="137"/>
      <c r="U57" s="137"/>
      <c r="V57" s="66" t="s">
        <v>74</v>
      </c>
      <c r="W57" s="15"/>
      <c r="X57" s="15"/>
      <c r="Y57" s="15"/>
    </row>
    <row r="58" spans="1:25" ht="27.95" customHeight="1" x14ac:dyDescent="0.4">
      <c r="A58" s="132"/>
      <c r="B58" s="133"/>
      <c r="C58" s="134"/>
      <c r="D58" s="91"/>
      <c r="E58" s="71">
        <f>+E18</f>
        <v>0</v>
      </c>
      <c r="F58" s="5" t="s">
        <v>9</v>
      </c>
      <c r="G58" s="71">
        <f>+G18</f>
        <v>0</v>
      </c>
      <c r="H58" s="5" t="s">
        <v>24</v>
      </c>
      <c r="I58" s="71">
        <f t="shared" si="1"/>
        <v>0</v>
      </c>
      <c r="J58" s="5" t="s">
        <v>11</v>
      </c>
      <c r="K58" s="71" t="str">
        <f t="shared" si="1"/>
        <v/>
      </c>
      <c r="L58" s="45" t="s">
        <v>25</v>
      </c>
      <c r="M58" s="136">
        <f>+M18</f>
        <v>0</v>
      </c>
      <c r="N58" s="136"/>
      <c r="O58" s="136"/>
      <c r="P58" s="136"/>
      <c r="Q58" s="85" t="s">
        <v>75</v>
      </c>
      <c r="R58" s="136">
        <f>+R18</f>
        <v>0</v>
      </c>
      <c r="S58" s="137"/>
      <c r="T58" s="137"/>
      <c r="U58" s="137"/>
      <c r="V58" s="66" t="s">
        <v>74</v>
      </c>
      <c r="W58" s="15"/>
      <c r="X58" s="15"/>
      <c r="Y58" s="15"/>
    </row>
    <row r="59" spans="1:25" ht="35.1" customHeight="1" x14ac:dyDescent="0.4">
      <c r="A59" s="138" t="s">
        <v>29</v>
      </c>
      <c r="B59" s="139"/>
      <c r="C59" s="140"/>
      <c r="D59" s="141" t="str">
        <f>+D19</f>
        <v>そば打ちをする。</v>
      </c>
      <c r="E59" s="142"/>
      <c r="F59" s="142"/>
      <c r="G59" s="142"/>
      <c r="H59" s="142"/>
      <c r="I59" s="142"/>
      <c r="J59" s="142"/>
      <c r="K59" s="142"/>
      <c r="L59" s="142"/>
      <c r="M59" s="142"/>
      <c r="N59" s="142"/>
      <c r="O59" s="142"/>
      <c r="P59" s="142"/>
      <c r="Q59" s="142"/>
      <c r="R59" s="142"/>
      <c r="S59" s="142"/>
      <c r="T59" s="142"/>
      <c r="U59" s="142"/>
      <c r="V59" s="143"/>
    </row>
    <row r="60" spans="1:25" ht="29.1" customHeight="1" x14ac:dyDescent="0.4">
      <c r="A60" s="144" t="s">
        <v>30</v>
      </c>
      <c r="B60" s="145"/>
      <c r="C60" s="146"/>
      <c r="D60" s="173" t="s">
        <v>17</v>
      </c>
      <c r="E60" s="174"/>
      <c r="F60" s="141" t="str">
        <f>+F20</f>
        <v>江南　藤華</v>
      </c>
      <c r="G60" s="142"/>
      <c r="H60" s="142"/>
      <c r="I60" s="142"/>
      <c r="J60" s="142"/>
      <c r="K60" s="142"/>
      <c r="L60" s="142"/>
      <c r="M60" s="142"/>
      <c r="N60" s="143"/>
      <c r="O60" s="173" t="s">
        <v>18</v>
      </c>
      <c r="P60" s="183"/>
      <c r="Q60" s="142" t="str">
        <f>+Q20</f>
        <v>0587-54-1111</v>
      </c>
      <c r="R60" s="142"/>
      <c r="S60" s="142"/>
      <c r="T60" s="142"/>
      <c r="U60" s="142"/>
      <c r="V60" s="143"/>
    </row>
    <row r="61" spans="1:25" ht="30" customHeight="1" x14ac:dyDescent="0.4">
      <c r="A61" s="150" t="s">
        <v>31</v>
      </c>
      <c r="B61" s="139"/>
      <c r="C61" s="140"/>
      <c r="D61" s="150" t="s">
        <v>109</v>
      </c>
      <c r="E61" s="174"/>
      <c r="F61" s="174"/>
      <c r="G61" s="174"/>
      <c r="H61" s="247" t="str">
        <f>+H21</f>
        <v>実習室</v>
      </c>
      <c r="I61" s="247"/>
      <c r="J61" s="247"/>
      <c r="K61" s="247"/>
      <c r="L61" s="247"/>
      <c r="M61" s="247">
        <f>+M21</f>
        <v>0</v>
      </c>
      <c r="N61" s="247"/>
      <c r="O61" s="247"/>
      <c r="P61" s="247"/>
      <c r="Q61" s="247"/>
      <c r="R61" s="247">
        <f>+R21</f>
        <v>0</v>
      </c>
      <c r="S61" s="247"/>
      <c r="T61" s="247"/>
      <c r="U61" s="247"/>
      <c r="V61" s="247"/>
      <c r="W61" s="15"/>
      <c r="X61" s="15"/>
      <c r="Y61" s="15"/>
    </row>
    <row r="62" spans="1:25" ht="30" customHeight="1" x14ac:dyDescent="0.4">
      <c r="A62" s="150" t="s">
        <v>32</v>
      </c>
      <c r="B62" s="139"/>
      <c r="C62" s="140"/>
      <c r="D62" s="150" t="s">
        <v>33</v>
      </c>
      <c r="E62" s="140"/>
      <c r="F62" s="144">
        <f>+F22</f>
        <v>1</v>
      </c>
      <c r="G62" s="255"/>
      <c r="H62" s="89" t="s">
        <v>34</v>
      </c>
      <c r="I62" s="150" t="s">
        <v>35</v>
      </c>
      <c r="J62" s="139"/>
      <c r="K62" s="140"/>
      <c r="L62" s="256">
        <f>+L22</f>
        <v>0</v>
      </c>
      <c r="M62" s="245"/>
      <c r="N62" s="245"/>
      <c r="O62" s="245"/>
      <c r="P62" s="245"/>
      <c r="Q62" s="245"/>
      <c r="R62" s="245"/>
      <c r="S62" s="245"/>
      <c r="T62" s="245"/>
      <c r="U62" s="245"/>
      <c r="V62" s="224"/>
    </row>
    <row r="63" spans="1:25" ht="19.5" x14ac:dyDescent="0.4">
      <c r="A63" s="257" t="s">
        <v>36</v>
      </c>
      <c r="B63" s="258"/>
      <c r="C63" s="259"/>
      <c r="D63" s="260">
        <f>+D23</f>
        <v>15</v>
      </c>
      <c r="E63" s="246"/>
      <c r="F63" s="246"/>
      <c r="G63" s="246"/>
      <c r="H63" s="246"/>
      <c r="I63" s="246"/>
      <c r="J63" s="246"/>
      <c r="K63" s="96"/>
      <c r="L63" s="263" t="s">
        <v>82</v>
      </c>
      <c r="M63" s="264"/>
      <c r="N63" s="264"/>
      <c r="O63" s="265" t="str">
        <f>+O23</f>
        <v>午前９</v>
      </c>
      <c r="P63" s="265"/>
      <c r="Q63" s="265"/>
      <c r="R63" s="41" t="s">
        <v>26</v>
      </c>
      <c r="S63" s="265">
        <f>+S23</f>
        <v>15</v>
      </c>
      <c r="T63" s="265"/>
      <c r="U63" s="265"/>
      <c r="V63" s="43" t="s">
        <v>27</v>
      </c>
    </row>
    <row r="64" spans="1:25" ht="19.5" x14ac:dyDescent="0.4">
      <c r="A64" s="266" t="s">
        <v>81</v>
      </c>
      <c r="B64" s="267"/>
      <c r="C64" s="268"/>
      <c r="D64" s="261"/>
      <c r="E64" s="262"/>
      <c r="F64" s="262"/>
      <c r="G64" s="262"/>
      <c r="H64" s="262"/>
      <c r="I64" s="262"/>
      <c r="J64" s="262"/>
      <c r="K64" s="84" t="s">
        <v>37</v>
      </c>
      <c r="L64" s="252" t="s">
        <v>83</v>
      </c>
      <c r="M64" s="253"/>
      <c r="N64" s="253"/>
      <c r="O64" s="190" t="str">
        <f>+O24</f>
        <v>午前１２</v>
      </c>
      <c r="P64" s="190"/>
      <c r="Q64" s="190"/>
      <c r="R64" s="17" t="s">
        <v>26</v>
      </c>
      <c r="S64" s="190">
        <f>+S24</f>
        <v>45</v>
      </c>
      <c r="T64" s="190"/>
      <c r="U64" s="190"/>
      <c r="V64" s="18" t="s">
        <v>27</v>
      </c>
    </row>
    <row r="65" spans="1:26" ht="15" customHeight="1" x14ac:dyDescent="0.4">
      <c r="A65" s="239" t="s">
        <v>38</v>
      </c>
      <c r="B65" s="127"/>
      <c r="C65" s="128"/>
      <c r="D65" s="248">
        <f>+D25</f>
        <v>0</v>
      </c>
      <c r="E65" s="237"/>
      <c r="F65" s="237"/>
      <c r="G65" s="237"/>
      <c r="H65" s="237"/>
      <c r="I65" s="237"/>
      <c r="J65" s="237"/>
      <c r="K65" s="237"/>
      <c r="L65" s="237"/>
      <c r="M65" s="237"/>
      <c r="N65" s="237"/>
      <c r="O65" s="237"/>
      <c r="P65" s="237"/>
      <c r="Q65" s="237"/>
      <c r="R65" s="237"/>
      <c r="S65" s="237"/>
      <c r="T65" s="237"/>
      <c r="U65" s="237"/>
      <c r="V65" s="249"/>
    </row>
    <row r="66" spans="1:26" ht="15" customHeight="1" x14ac:dyDescent="0.4">
      <c r="A66" s="252" t="s">
        <v>39</v>
      </c>
      <c r="B66" s="253"/>
      <c r="C66" s="254"/>
      <c r="D66" s="250"/>
      <c r="E66" s="190"/>
      <c r="F66" s="190"/>
      <c r="G66" s="190"/>
      <c r="H66" s="190"/>
      <c r="I66" s="190"/>
      <c r="J66" s="190"/>
      <c r="K66" s="190"/>
      <c r="L66" s="190"/>
      <c r="M66" s="190"/>
      <c r="N66" s="190"/>
      <c r="O66" s="190"/>
      <c r="P66" s="190"/>
      <c r="Q66" s="190"/>
      <c r="R66" s="190"/>
      <c r="S66" s="190"/>
      <c r="T66" s="190"/>
      <c r="U66" s="190"/>
      <c r="V66" s="251"/>
    </row>
    <row r="67" spans="1:26" ht="20.100000000000001" customHeight="1" x14ac:dyDescent="0.4">
      <c r="A67" s="159" t="s">
        <v>41</v>
      </c>
      <c r="B67" s="150" t="s">
        <v>42</v>
      </c>
      <c r="C67" s="139"/>
      <c r="D67" s="139"/>
      <c r="E67" s="140"/>
      <c r="F67" s="150" t="s">
        <v>43</v>
      </c>
      <c r="G67" s="139"/>
      <c r="H67" s="139"/>
      <c r="I67" s="139"/>
      <c r="J67" s="139"/>
      <c r="K67" s="139"/>
      <c r="L67" s="139"/>
      <c r="M67" s="139"/>
      <c r="N67" s="139"/>
      <c r="O67" s="139"/>
      <c r="P67" s="139"/>
      <c r="Q67" s="139"/>
      <c r="R67" s="139"/>
      <c r="S67" s="139"/>
      <c r="T67" s="139"/>
      <c r="U67" s="139"/>
      <c r="V67" s="140"/>
      <c r="W67" s="15"/>
      <c r="X67" s="15"/>
      <c r="Y67" s="15"/>
    </row>
    <row r="68" spans="1:26" ht="24.95" customHeight="1" x14ac:dyDescent="0.4">
      <c r="A68" s="242"/>
      <c r="B68" s="126" t="s">
        <v>59</v>
      </c>
      <c r="C68" s="127"/>
      <c r="D68" s="127"/>
      <c r="E68" s="128"/>
      <c r="F68" s="152">
        <v>410</v>
      </c>
      <c r="G68" s="153"/>
      <c r="H68" s="153"/>
      <c r="I68" s="88" t="s">
        <v>47</v>
      </c>
      <c r="J68" s="91" t="s">
        <v>44</v>
      </c>
      <c r="K68" s="97">
        <f>+K29</f>
        <v>0</v>
      </c>
      <c r="L68" s="79" t="s">
        <v>45</v>
      </c>
      <c r="M68" s="80" t="s">
        <v>44</v>
      </c>
      <c r="N68" s="97">
        <f>+N29</f>
        <v>0</v>
      </c>
      <c r="O68" s="22" t="s">
        <v>102</v>
      </c>
      <c r="P68" s="91" t="s">
        <v>46</v>
      </c>
      <c r="Q68" s="142">
        <f>+Q29</f>
        <v>0</v>
      </c>
      <c r="R68" s="142"/>
      <c r="S68" s="142"/>
      <c r="T68" s="142"/>
      <c r="U68" s="88" t="s">
        <v>47</v>
      </c>
      <c r="V68" s="6"/>
      <c r="W68" s="15"/>
      <c r="X68" s="15"/>
      <c r="Y68" s="15"/>
      <c r="Z68">
        <f>X68*Y68</f>
        <v>0</v>
      </c>
    </row>
    <row r="69" spans="1:26" ht="24.95" customHeight="1" x14ac:dyDescent="0.4">
      <c r="A69" s="242"/>
      <c r="B69" s="132"/>
      <c r="C69" s="133"/>
      <c r="D69" s="133"/>
      <c r="E69" s="134"/>
      <c r="F69" s="152">
        <v>510</v>
      </c>
      <c r="G69" s="153"/>
      <c r="H69" s="153"/>
      <c r="I69" s="88" t="s">
        <v>47</v>
      </c>
      <c r="J69" s="91" t="s">
        <v>44</v>
      </c>
      <c r="K69" s="97">
        <f t="shared" ref="K69:K73" si="2">+K30</f>
        <v>0</v>
      </c>
      <c r="L69" s="79" t="s">
        <v>45</v>
      </c>
      <c r="M69" s="80" t="s">
        <v>44</v>
      </c>
      <c r="N69" s="97">
        <f t="shared" ref="N69:N73" si="3">+N30</f>
        <v>0</v>
      </c>
      <c r="O69" s="22" t="s">
        <v>102</v>
      </c>
      <c r="P69" s="91" t="s">
        <v>46</v>
      </c>
      <c r="Q69" s="142">
        <f t="shared" ref="Q69:Q74" si="4">+Q30</f>
        <v>0</v>
      </c>
      <c r="R69" s="142"/>
      <c r="S69" s="142"/>
      <c r="T69" s="142"/>
      <c r="U69" s="88" t="s">
        <v>47</v>
      </c>
      <c r="V69" s="6"/>
      <c r="W69" s="15"/>
      <c r="X69" s="15"/>
      <c r="Y69" s="15"/>
    </row>
    <row r="70" spans="1:26" ht="24.95" customHeight="1" x14ac:dyDescent="0.4">
      <c r="A70" s="242"/>
      <c r="B70" s="239" t="s">
        <v>71</v>
      </c>
      <c r="C70" s="127"/>
      <c r="D70" s="127"/>
      <c r="E70" s="128"/>
      <c r="F70" s="152">
        <v>190</v>
      </c>
      <c r="G70" s="153"/>
      <c r="H70" s="153"/>
      <c r="I70" s="86" t="s">
        <v>47</v>
      </c>
      <c r="J70" s="91" t="s">
        <v>44</v>
      </c>
      <c r="K70" s="97">
        <f t="shared" si="2"/>
        <v>0</v>
      </c>
      <c r="L70" s="79" t="s">
        <v>45</v>
      </c>
      <c r="M70" s="80" t="s">
        <v>44</v>
      </c>
      <c r="N70" s="97">
        <f t="shared" si="3"/>
        <v>0</v>
      </c>
      <c r="O70" s="22" t="s">
        <v>102</v>
      </c>
      <c r="P70" s="91" t="s">
        <v>46</v>
      </c>
      <c r="Q70" s="142">
        <f t="shared" si="4"/>
        <v>0</v>
      </c>
      <c r="R70" s="142"/>
      <c r="S70" s="142"/>
      <c r="T70" s="142"/>
      <c r="U70" s="88" t="s">
        <v>47</v>
      </c>
      <c r="V70" s="6"/>
      <c r="W70" s="15"/>
      <c r="X70" s="15"/>
      <c r="Y70" s="15"/>
    </row>
    <row r="71" spans="1:26" ht="24.95" customHeight="1" x14ac:dyDescent="0.4">
      <c r="A71" s="242"/>
      <c r="B71" s="132"/>
      <c r="C71" s="133"/>
      <c r="D71" s="133"/>
      <c r="E71" s="134"/>
      <c r="F71" s="152">
        <v>230</v>
      </c>
      <c r="G71" s="153"/>
      <c r="H71" s="153"/>
      <c r="I71" s="86" t="s">
        <v>47</v>
      </c>
      <c r="J71" s="91" t="s">
        <v>44</v>
      </c>
      <c r="K71" s="97">
        <f t="shared" si="2"/>
        <v>0</v>
      </c>
      <c r="L71" s="79" t="s">
        <v>45</v>
      </c>
      <c r="M71" s="80" t="s">
        <v>44</v>
      </c>
      <c r="N71" s="97">
        <f t="shared" si="3"/>
        <v>0</v>
      </c>
      <c r="O71" s="22" t="s">
        <v>102</v>
      </c>
      <c r="P71" s="91" t="s">
        <v>46</v>
      </c>
      <c r="Q71" s="142">
        <f t="shared" si="4"/>
        <v>0</v>
      </c>
      <c r="R71" s="142"/>
      <c r="S71" s="142"/>
      <c r="T71" s="142"/>
      <c r="U71" s="88" t="s">
        <v>47</v>
      </c>
      <c r="V71" s="6"/>
      <c r="W71" s="15"/>
      <c r="X71" s="15"/>
      <c r="Y71" s="15"/>
    </row>
    <row r="72" spans="1:26" ht="24.95" customHeight="1" x14ac:dyDescent="0.4">
      <c r="A72" s="242"/>
      <c r="B72" s="126" t="s">
        <v>69</v>
      </c>
      <c r="C72" s="127"/>
      <c r="D72" s="127"/>
      <c r="E72" s="128"/>
      <c r="F72" s="152">
        <v>340</v>
      </c>
      <c r="G72" s="153"/>
      <c r="H72" s="153"/>
      <c r="I72" s="86" t="s">
        <v>47</v>
      </c>
      <c r="J72" s="91" t="s">
        <v>44</v>
      </c>
      <c r="K72" s="97">
        <f t="shared" si="2"/>
        <v>2</v>
      </c>
      <c r="L72" s="79" t="s">
        <v>45</v>
      </c>
      <c r="M72" s="80" t="s">
        <v>44</v>
      </c>
      <c r="N72" s="97">
        <f t="shared" si="3"/>
        <v>3</v>
      </c>
      <c r="O72" s="22" t="s">
        <v>102</v>
      </c>
      <c r="P72" s="91" t="s">
        <v>46</v>
      </c>
      <c r="Q72" s="142">
        <f t="shared" si="4"/>
        <v>2040</v>
      </c>
      <c r="R72" s="142"/>
      <c r="S72" s="142"/>
      <c r="T72" s="142"/>
      <c r="U72" s="88" t="s">
        <v>47</v>
      </c>
      <c r="V72" s="6"/>
      <c r="W72" s="15"/>
      <c r="X72" s="15"/>
      <c r="Y72" s="15"/>
    </row>
    <row r="73" spans="1:26" ht="24.95" customHeight="1" x14ac:dyDescent="0.4">
      <c r="A73" s="242"/>
      <c r="B73" s="132"/>
      <c r="C73" s="133"/>
      <c r="D73" s="133"/>
      <c r="E73" s="134"/>
      <c r="F73" s="152">
        <v>420</v>
      </c>
      <c r="G73" s="153"/>
      <c r="H73" s="153"/>
      <c r="I73" s="86" t="s">
        <v>47</v>
      </c>
      <c r="J73" s="91" t="s">
        <v>44</v>
      </c>
      <c r="K73" s="97">
        <f t="shared" si="2"/>
        <v>0</v>
      </c>
      <c r="L73" s="79" t="s">
        <v>45</v>
      </c>
      <c r="M73" s="80" t="s">
        <v>44</v>
      </c>
      <c r="N73" s="97">
        <f t="shared" si="3"/>
        <v>0</v>
      </c>
      <c r="O73" s="22" t="s">
        <v>102</v>
      </c>
      <c r="P73" s="91" t="s">
        <v>46</v>
      </c>
      <c r="Q73" s="142">
        <f t="shared" si="4"/>
        <v>0</v>
      </c>
      <c r="R73" s="142"/>
      <c r="S73" s="142"/>
      <c r="T73" s="142"/>
      <c r="U73" s="88" t="s">
        <v>47</v>
      </c>
      <c r="V73" s="6"/>
      <c r="W73" s="15"/>
      <c r="X73" s="15"/>
      <c r="Y73" s="15"/>
    </row>
    <row r="74" spans="1:26" ht="25.5" customHeight="1" thickBot="1" x14ac:dyDescent="0.45">
      <c r="A74" s="244" t="s">
        <v>57</v>
      </c>
      <c r="B74" s="245"/>
      <c r="C74" s="245"/>
      <c r="D74" s="245"/>
      <c r="E74" s="224"/>
      <c r="F74" s="101"/>
      <c r="G74" s="101"/>
      <c r="H74" s="101"/>
      <c r="I74" s="52"/>
      <c r="J74" s="83"/>
      <c r="K74" s="50"/>
      <c r="L74" s="50"/>
      <c r="M74" s="50"/>
      <c r="N74" s="39"/>
      <c r="O74" s="14"/>
      <c r="P74" s="83"/>
      <c r="Q74" s="246">
        <f t="shared" si="4"/>
        <v>2040</v>
      </c>
      <c r="R74" s="246"/>
      <c r="S74" s="246"/>
      <c r="T74" s="246"/>
      <c r="U74" s="52" t="s">
        <v>47</v>
      </c>
      <c r="V74" s="59"/>
      <c r="W74" s="15"/>
      <c r="X74" s="15"/>
      <c r="Y74" s="15"/>
    </row>
    <row r="75" spans="1:26" ht="24.95" customHeight="1" x14ac:dyDescent="0.4">
      <c r="A75" s="119" t="s">
        <v>73</v>
      </c>
      <c r="B75" s="120"/>
      <c r="C75" s="120"/>
      <c r="D75" s="120"/>
      <c r="E75" s="121"/>
      <c r="F75" s="147">
        <v>90</v>
      </c>
      <c r="G75" s="148"/>
      <c r="H75" s="87" t="s">
        <v>47</v>
      </c>
      <c r="I75" s="87" t="s">
        <v>44</v>
      </c>
      <c r="J75" s="115">
        <f>+J36</f>
        <v>8</v>
      </c>
      <c r="K75" s="102" t="s">
        <v>105</v>
      </c>
      <c r="L75" s="102" t="s">
        <v>106</v>
      </c>
      <c r="M75" s="58">
        <f>+M36</f>
        <v>2</v>
      </c>
      <c r="N75" s="103" t="s">
        <v>45</v>
      </c>
      <c r="O75" s="114" t="s">
        <v>107</v>
      </c>
      <c r="P75" s="58">
        <f>+P36</f>
        <v>3</v>
      </c>
      <c r="Q75" s="104" t="s">
        <v>102</v>
      </c>
      <c r="R75" s="106" t="s">
        <v>108</v>
      </c>
      <c r="S75" s="149">
        <f t="shared" ref="S75:S76" si="5">+S36</f>
        <v>4320</v>
      </c>
      <c r="T75" s="148"/>
      <c r="U75" s="87" t="s">
        <v>47</v>
      </c>
      <c r="V75" s="60"/>
      <c r="W75" s="15"/>
      <c r="X75" s="15"/>
      <c r="Y75" s="15"/>
    </row>
    <row r="76" spans="1:26" ht="24.95" customHeight="1" thickBot="1" x14ac:dyDescent="0.45">
      <c r="A76" s="122"/>
      <c r="B76" s="123"/>
      <c r="C76" s="123"/>
      <c r="D76" s="123"/>
      <c r="E76" s="124"/>
      <c r="F76" s="116">
        <v>110</v>
      </c>
      <c r="G76" s="117"/>
      <c r="H76" s="54" t="s">
        <v>47</v>
      </c>
      <c r="I76" s="54" t="s">
        <v>44</v>
      </c>
      <c r="J76" s="73">
        <f>+J37</f>
        <v>0</v>
      </c>
      <c r="K76" s="98" t="s">
        <v>105</v>
      </c>
      <c r="L76" s="98" t="s">
        <v>106</v>
      </c>
      <c r="M76" s="73">
        <f>+M37</f>
        <v>0</v>
      </c>
      <c r="N76" s="99" t="s">
        <v>45</v>
      </c>
      <c r="O76" s="112" t="s">
        <v>107</v>
      </c>
      <c r="P76" s="73">
        <f>+P37</f>
        <v>0</v>
      </c>
      <c r="Q76" s="100" t="s">
        <v>102</v>
      </c>
      <c r="R76" s="105" t="s">
        <v>108</v>
      </c>
      <c r="S76" s="118">
        <f t="shared" si="5"/>
        <v>0</v>
      </c>
      <c r="T76" s="117"/>
      <c r="U76" s="54" t="s">
        <v>47</v>
      </c>
      <c r="V76" s="10"/>
      <c r="W76" s="15"/>
      <c r="X76" s="15"/>
      <c r="Y76" s="15"/>
    </row>
    <row r="77" spans="1:26" ht="42" customHeight="1" x14ac:dyDescent="0.4">
      <c r="A77" s="232" t="s">
        <v>112</v>
      </c>
      <c r="B77" s="233"/>
      <c r="C77" s="233"/>
      <c r="D77" s="233"/>
      <c r="E77" s="233"/>
      <c r="F77" s="234"/>
      <c r="G77" s="234"/>
      <c r="H77" s="234"/>
      <c r="I77" s="234"/>
      <c r="J77" s="234"/>
      <c r="K77" s="234"/>
      <c r="L77" s="234"/>
      <c r="M77" s="234"/>
      <c r="N77" s="234"/>
      <c r="O77" s="234"/>
      <c r="P77" s="234"/>
      <c r="Q77" s="234"/>
      <c r="R77" s="234"/>
      <c r="S77" s="234"/>
      <c r="T77" s="234"/>
      <c r="U77" s="234"/>
      <c r="V77" s="235"/>
      <c r="W77" s="15"/>
      <c r="X77" s="15"/>
      <c r="Y77" s="15"/>
    </row>
    <row r="78" spans="1:26" ht="21.75" customHeight="1" x14ac:dyDescent="0.4">
      <c r="A78" s="236"/>
      <c r="B78" s="237"/>
      <c r="C78" s="237"/>
      <c r="D78" s="237"/>
      <c r="E78" s="237"/>
      <c r="F78" s="237"/>
      <c r="G78" s="237"/>
      <c r="H78" s="237"/>
      <c r="I78" s="237"/>
      <c r="J78" s="237"/>
      <c r="K78" s="237"/>
      <c r="L78" s="237"/>
      <c r="M78" s="237"/>
      <c r="N78" s="237"/>
      <c r="O78" s="237"/>
      <c r="P78" s="237"/>
      <c r="Q78" s="237"/>
      <c r="R78" s="237"/>
      <c r="S78" s="237"/>
      <c r="T78" s="237"/>
      <c r="U78" s="237"/>
      <c r="V78" s="237"/>
    </row>
    <row r="79" spans="1:26" ht="32.25" customHeight="1" x14ac:dyDescent="0.4">
      <c r="A79" s="238"/>
      <c r="B79" s="238"/>
      <c r="C79" s="238"/>
      <c r="D79" s="238"/>
      <c r="E79" s="238"/>
      <c r="F79" s="238"/>
      <c r="G79" s="238"/>
      <c r="H79" s="238"/>
      <c r="I79" s="238"/>
      <c r="J79" s="238"/>
      <c r="K79" s="238"/>
      <c r="L79" s="238"/>
      <c r="M79" s="238"/>
      <c r="N79" s="238"/>
      <c r="O79" s="238"/>
      <c r="P79" s="238"/>
      <c r="Q79" s="238"/>
      <c r="R79" s="238"/>
      <c r="S79" s="238"/>
      <c r="T79" s="238"/>
      <c r="U79" s="238"/>
      <c r="V79" s="238"/>
    </row>
    <row r="80" spans="1:26" ht="45.75" customHeight="1" x14ac:dyDescent="0.4">
      <c r="A80" s="238"/>
      <c r="B80" s="238"/>
      <c r="C80" s="238"/>
      <c r="D80" s="238"/>
      <c r="E80" s="238"/>
      <c r="F80" s="238"/>
      <c r="G80" s="238"/>
      <c r="H80" s="238"/>
      <c r="I80" s="238"/>
      <c r="J80" s="238"/>
      <c r="K80" s="238"/>
      <c r="L80" s="238"/>
      <c r="M80" s="238"/>
      <c r="N80" s="238"/>
      <c r="O80" s="238"/>
      <c r="P80" s="238"/>
      <c r="Q80" s="238"/>
      <c r="R80" s="238"/>
      <c r="S80" s="238"/>
      <c r="T80" s="238"/>
      <c r="U80" s="238"/>
      <c r="V80" s="238"/>
    </row>
  </sheetData>
  <mergeCells count="172">
    <mergeCell ref="K8:V8"/>
    <mergeCell ref="K9:V9"/>
    <mergeCell ref="I10:J10"/>
    <mergeCell ref="K10:V10"/>
    <mergeCell ref="K11:V11"/>
    <mergeCell ref="A12:V13"/>
    <mergeCell ref="R1:T1"/>
    <mergeCell ref="A3:V3"/>
    <mergeCell ref="A4:E4"/>
    <mergeCell ref="K5:V5"/>
    <mergeCell ref="K6:V6"/>
    <mergeCell ref="K7:V7"/>
    <mergeCell ref="A1:B1"/>
    <mergeCell ref="C1:D1"/>
    <mergeCell ref="E1:F1"/>
    <mergeCell ref="G1:H1"/>
    <mergeCell ref="I1:J1"/>
    <mergeCell ref="K1:L1"/>
    <mergeCell ref="R18:U18"/>
    <mergeCell ref="A19:C19"/>
    <mergeCell ref="D19:V19"/>
    <mergeCell ref="A20:C20"/>
    <mergeCell ref="D20:E20"/>
    <mergeCell ref="F20:N20"/>
    <mergeCell ref="O20:P20"/>
    <mergeCell ref="Q20:V20"/>
    <mergeCell ref="A14:C18"/>
    <mergeCell ref="M14:P14"/>
    <mergeCell ref="R14:U14"/>
    <mergeCell ref="M15:P15"/>
    <mergeCell ref="R15:U15"/>
    <mergeCell ref="M16:P16"/>
    <mergeCell ref="R16:U16"/>
    <mergeCell ref="M17:P17"/>
    <mergeCell ref="R17:U17"/>
    <mergeCell ref="M18:P18"/>
    <mergeCell ref="A21:C21"/>
    <mergeCell ref="D21:G21"/>
    <mergeCell ref="H21:L21"/>
    <mergeCell ref="M21:Q21"/>
    <mergeCell ref="R21:V21"/>
    <mergeCell ref="A22:C22"/>
    <mergeCell ref="D22:E22"/>
    <mergeCell ref="F22:G22"/>
    <mergeCell ref="I22:K22"/>
    <mergeCell ref="L22:V22"/>
    <mergeCell ref="A23:C23"/>
    <mergeCell ref="D23:J24"/>
    <mergeCell ref="L23:N23"/>
    <mergeCell ref="O23:Q23"/>
    <mergeCell ref="S23:U23"/>
    <mergeCell ref="A24:C24"/>
    <mergeCell ref="L24:N24"/>
    <mergeCell ref="O24:Q24"/>
    <mergeCell ref="S24:U24"/>
    <mergeCell ref="A25:C25"/>
    <mergeCell ref="D25:V26"/>
    <mergeCell ref="A26:C26"/>
    <mergeCell ref="A27:V27"/>
    <mergeCell ref="A28:A34"/>
    <mergeCell ref="B28:E28"/>
    <mergeCell ref="F28:V28"/>
    <mergeCell ref="B29:E30"/>
    <mergeCell ref="F29:H29"/>
    <mergeCell ref="Q29:T29"/>
    <mergeCell ref="B33:E34"/>
    <mergeCell ref="F33:H33"/>
    <mergeCell ref="Q33:T33"/>
    <mergeCell ref="F34:H34"/>
    <mergeCell ref="Q34:T34"/>
    <mergeCell ref="A35:E35"/>
    <mergeCell ref="Q35:T35"/>
    <mergeCell ref="F30:H30"/>
    <mergeCell ref="Q30:T30"/>
    <mergeCell ref="B31:E32"/>
    <mergeCell ref="F31:H31"/>
    <mergeCell ref="Q31:T31"/>
    <mergeCell ref="F32:H32"/>
    <mergeCell ref="Q32:T32"/>
    <mergeCell ref="R41:T41"/>
    <mergeCell ref="A42:K42"/>
    <mergeCell ref="A43:V43"/>
    <mergeCell ref="E44:I44"/>
    <mergeCell ref="A45:D45"/>
    <mergeCell ref="E45:I45"/>
    <mergeCell ref="K45:V45"/>
    <mergeCell ref="A36:E37"/>
    <mergeCell ref="A38:D38"/>
    <mergeCell ref="E38:V38"/>
    <mergeCell ref="I50:J50"/>
    <mergeCell ref="K50:V50"/>
    <mergeCell ref="K51:V51"/>
    <mergeCell ref="A52:B52"/>
    <mergeCell ref="M52:V52"/>
    <mergeCell ref="A53:L53"/>
    <mergeCell ref="E46:I46"/>
    <mergeCell ref="K46:V46"/>
    <mergeCell ref="K47:V47"/>
    <mergeCell ref="E48:I48"/>
    <mergeCell ref="K48:V48"/>
    <mergeCell ref="K49:V49"/>
    <mergeCell ref="R58:U58"/>
    <mergeCell ref="A59:C59"/>
    <mergeCell ref="D59:V59"/>
    <mergeCell ref="A60:C60"/>
    <mergeCell ref="D60:E60"/>
    <mergeCell ref="F60:N60"/>
    <mergeCell ref="O60:P60"/>
    <mergeCell ref="Q60:V60"/>
    <mergeCell ref="A54:C58"/>
    <mergeCell ref="M54:P54"/>
    <mergeCell ref="R54:U54"/>
    <mergeCell ref="M55:P55"/>
    <mergeCell ref="R55:U55"/>
    <mergeCell ref="M56:P56"/>
    <mergeCell ref="R56:U56"/>
    <mergeCell ref="M57:P57"/>
    <mergeCell ref="R57:U57"/>
    <mergeCell ref="M58:P58"/>
    <mergeCell ref="A61:C61"/>
    <mergeCell ref="D61:G61"/>
    <mergeCell ref="H61:L61"/>
    <mergeCell ref="M61:Q61"/>
    <mergeCell ref="R61:V61"/>
    <mergeCell ref="A62:C62"/>
    <mergeCell ref="D62:E62"/>
    <mergeCell ref="F62:G62"/>
    <mergeCell ref="I62:K62"/>
    <mergeCell ref="L62:V62"/>
    <mergeCell ref="A63:C63"/>
    <mergeCell ref="D63:J64"/>
    <mergeCell ref="L63:N63"/>
    <mergeCell ref="O63:Q63"/>
    <mergeCell ref="S63:U63"/>
    <mergeCell ref="A64:C64"/>
    <mergeCell ref="L64:N64"/>
    <mergeCell ref="O64:Q64"/>
    <mergeCell ref="S64:U64"/>
    <mergeCell ref="A65:C65"/>
    <mergeCell ref="D65:V66"/>
    <mergeCell ref="A66:C66"/>
    <mergeCell ref="A67:A73"/>
    <mergeCell ref="B67:E67"/>
    <mergeCell ref="F67:V67"/>
    <mergeCell ref="B68:E69"/>
    <mergeCell ref="F68:H68"/>
    <mergeCell ref="Q68:T68"/>
    <mergeCell ref="F69:H69"/>
    <mergeCell ref="A78:V80"/>
    <mergeCell ref="F36:G36"/>
    <mergeCell ref="S36:T36"/>
    <mergeCell ref="F37:G37"/>
    <mergeCell ref="S37:T37"/>
    <mergeCell ref="F75:G75"/>
    <mergeCell ref="S75:T75"/>
    <mergeCell ref="F76:G76"/>
    <mergeCell ref="S76:T76"/>
    <mergeCell ref="A75:E76"/>
    <mergeCell ref="A77:V77"/>
    <mergeCell ref="B72:E73"/>
    <mergeCell ref="F72:H72"/>
    <mergeCell ref="Q72:T72"/>
    <mergeCell ref="F73:H73"/>
    <mergeCell ref="Q73:T73"/>
    <mergeCell ref="A74:E74"/>
    <mergeCell ref="Q74:T74"/>
    <mergeCell ref="Q69:T69"/>
    <mergeCell ref="B70:E71"/>
    <mergeCell ref="F70:H70"/>
    <mergeCell ref="Q70:T70"/>
    <mergeCell ref="F71:H71"/>
    <mergeCell ref="Q71:T71"/>
  </mergeCells>
  <phoneticPr fontId="1"/>
  <dataValidations count="3">
    <dataValidation type="list" allowBlank="1" showInputMessage="1" showErrorMessage="1" sqref="F62:G62">
      <formula1>$W$1:$W$4</formula1>
    </dataValidation>
    <dataValidation type="list" allowBlank="1" showInputMessage="1" showErrorMessage="1" sqref="G52">
      <formula1>$X$1:$X$41</formula1>
    </dataValidation>
    <dataValidation type="list" allowBlank="1" showInputMessage="1" showErrorMessage="1" sqref="E52 C52">
      <formula1>$W$1:$W$12</formula1>
    </dataValidation>
  </dataValidations>
  <pageMargins left="0.7" right="0.7" top="0.75" bottom="0.75" header="0.3" footer="0.3"/>
  <pageSetup paperSize="9" scale="76" orientation="portrait" verticalDpi="0" r:id="rId1"/>
  <rowBreaks count="1" manualBreakCount="1">
    <brk id="38" max="16383" man="1"/>
  </rowBreaks>
  <colBreaks count="1" manualBreakCount="1">
    <brk id="22" max="1048575"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入力規則!$D$1:$D$31</xm:f>
          </x14:formula1>
          <xm:sqref>L68:L73 L29:L34</xm:sqref>
        </x14:dataValidation>
        <x14:dataValidation type="list" allowBlank="1" showInputMessage="1" showErrorMessage="1">
          <x14:formula1>
            <xm:f>入力規則!$B$1:$B$4</xm:f>
          </x14:formula1>
          <xm:sqref>H21</xm:sqref>
        </x14:dataValidation>
        <x14:dataValidation type="list" allowBlank="1" showInputMessage="1" showErrorMessage="1">
          <x14:formula1>
            <xm:f>入力規則!$I$1:$I$7</xm:f>
          </x14:formula1>
          <xm:sqref>R14:R18</xm:sqref>
        </x14:dataValidation>
        <x14:dataValidation type="list" allowBlank="1" showInputMessage="1" showErrorMessage="1">
          <x14:formula1>
            <xm:f>入力規則!$C$1:$C$6</xm:f>
          </x14:formula1>
          <xm:sqref>F22:G22 K29:K34 N29:N34</xm:sqref>
        </x14:dataValidation>
        <x14:dataValidation type="list" allowBlank="1" showInputMessage="1" showErrorMessage="1">
          <x14:formula1>
            <xm:f>入力規則!$C$1:$C$13</xm:f>
          </x14:formula1>
          <xm:sqref>S2 G14:G18</xm:sqref>
        </x14:dataValidation>
        <x14:dataValidation type="list" allowBlank="1" showInputMessage="1" showErrorMessage="1">
          <x14:formula1>
            <xm:f>入力規則!$H$1:$H$9</xm:f>
          </x14:formula1>
          <xm:sqref>Q2 E14:E18 E54:E58 G54:G58 I54:I58 K54:K58</xm:sqref>
        </x14:dataValidation>
        <x14:dataValidation type="list" allowBlank="1" showInputMessage="1" showErrorMessage="1">
          <x14:formula1>
            <xm:f>入力規則!$A$1:$A$7</xm:f>
          </x14:formula1>
          <xm:sqref>M14:M18</xm:sqref>
        </x14:dataValidation>
        <x14:dataValidation type="list" allowBlank="1" showInputMessage="1" showErrorMessage="1">
          <x14:formula1>
            <xm:f>入力規則!$B$1:$B$6</xm:f>
          </x14:formula1>
          <xm:sqref>M21 R21</xm:sqref>
        </x14:dataValidation>
        <x14:dataValidation type="list" allowBlank="1" showInputMessage="1" showErrorMessage="1">
          <x14:formula1>
            <xm:f>入力規則!$D$1:$D$32</xm:f>
          </x14:formula1>
          <xm:sqref>U2 I14:I18</xm:sqref>
        </x14:dataValidation>
        <x14:dataValidation type="list" allowBlank="1" showInputMessage="1" showErrorMessage="1">
          <x14:formula1>
            <xm:f>入力規則!$G$1:$G$13</xm:f>
          </x14:formula1>
          <xm:sqref>S23:U24</xm:sqref>
        </x14:dataValidation>
        <x14:dataValidation type="list" allowBlank="1" showInputMessage="1" showErrorMessage="1">
          <x14:formula1>
            <xm:f>入力規則!$F$1:$F$14</xm:f>
          </x14:formula1>
          <xm:sqref>O23:Q24</xm:sqref>
        </x14:dataValidation>
        <x14:dataValidation type="list" allowBlank="1" showInputMessage="1" showErrorMessage="1">
          <x14:formula1>
            <xm:f>入力規則!$C$1:$C$9</xm:f>
          </x14:formula1>
          <xm:sqref>J36:J37 M36:M37 P36:P37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2"/>
  <sheetViews>
    <sheetView workbookViewId="0">
      <selection activeCell="G3" sqref="G3"/>
    </sheetView>
  </sheetViews>
  <sheetFormatPr defaultRowHeight="18.75" x14ac:dyDescent="0.4"/>
  <cols>
    <col min="1" max="1" width="16.25" customWidth="1"/>
    <col min="2" max="2" width="18" customWidth="1"/>
    <col min="6" max="6" width="14" style="46" customWidth="1"/>
    <col min="9" max="9" width="18.625" customWidth="1"/>
  </cols>
  <sheetData>
    <row r="1" spans="1:10" ht="19.5" x14ac:dyDescent="0.4">
      <c r="A1" s="47"/>
    </row>
    <row r="2" spans="1:10" ht="19.5" x14ac:dyDescent="0.4">
      <c r="A2" s="47" t="s">
        <v>76</v>
      </c>
      <c r="B2" s="46" t="s">
        <v>68</v>
      </c>
      <c r="C2">
        <v>1</v>
      </c>
      <c r="D2">
        <v>1</v>
      </c>
      <c r="F2" s="46" t="s">
        <v>60</v>
      </c>
      <c r="G2" s="49" t="s">
        <v>101</v>
      </c>
      <c r="H2">
        <v>3</v>
      </c>
      <c r="I2" t="s">
        <v>77</v>
      </c>
    </row>
    <row r="3" spans="1:10" ht="19.5" x14ac:dyDescent="0.4">
      <c r="A3" s="48" t="s">
        <v>62</v>
      </c>
      <c r="B3" s="46" t="s">
        <v>70</v>
      </c>
      <c r="C3">
        <v>2</v>
      </c>
      <c r="D3">
        <v>2</v>
      </c>
      <c r="F3" s="46" t="s">
        <v>61</v>
      </c>
      <c r="G3" s="46">
        <v>5</v>
      </c>
      <c r="H3">
        <v>4</v>
      </c>
      <c r="I3" t="s">
        <v>64</v>
      </c>
    </row>
    <row r="4" spans="1:10" ht="19.5" x14ac:dyDescent="0.4">
      <c r="A4" s="48" t="s">
        <v>88</v>
      </c>
      <c r="B4" s="46" t="s">
        <v>69</v>
      </c>
      <c r="C4">
        <v>3</v>
      </c>
      <c r="D4">
        <v>3</v>
      </c>
      <c r="F4" s="46" t="s">
        <v>62</v>
      </c>
      <c r="G4" s="46">
        <v>10</v>
      </c>
      <c r="H4">
        <v>5</v>
      </c>
      <c r="I4" t="s">
        <v>65</v>
      </c>
    </row>
    <row r="5" spans="1:10" ht="19.5" x14ac:dyDescent="0.4">
      <c r="A5" s="48" t="s">
        <v>89</v>
      </c>
      <c r="B5" s="46"/>
      <c r="C5">
        <v>4</v>
      </c>
      <c r="D5">
        <v>4</v>
      </c>
      <c r="F5" s="46" t="s">
        <v>63</v>
      </c>
      <c r="G5" s="46">
        <v>15</v>
      </c>
      <c r="H5">
        <v>6</v>
      </c>
      <c r="I5" t="s">
        <v>66</v>
      </c>
    </row>
    <row r="6" spans="1:10" ht="19.5" x14ac:dyDescent="0.4">
      <c r="A6" s="48" t="s">
        <v>91</v>
      </c>
      <c r="B6" s="46"/>
      <c r="C6">
        <v>5</v>
      </c>
      <c r="D6">
        <v>5</v>
      </c>
      <c r="F6" s="46" t="s">
        <v>92</v>
      </c>
      <c r="G6" s="46">
        <v>20</v>
      </c>
      <c r="H6">
        <v>7</v>
      </c>
      <c r="I6" t="s">
        <v>67</v>
      </c>
    </row>
    <row r="7" spans="1:10" ht="19.5" x14ac:dyDescent="0.4">
      <c r="A7" s="48" t="s">
        <v>90</v>
      </c>
      <c r="C7">
        <v>6</v>
      </c>
      <c r="D7">
        <v>6</v>
      </c>
      <c r="F7" s="46" t="s">
        <v>96</v>
      </c>
      <c r="G7" s="46">
        <v>25</v>
      </c>
      <c r="H7">
        <v>8</v>
      </c>
      <c r="I7" t="s">
        <v>78</v>
      </c>
    </row>
    <row r="8" spans="1:10" ht="19.5" x14ac:dyDescent="0.4">
      <c r="A8" s="48"/>
      <c r="C8">
        <v>7</v>
      </c>
      <c r="D8">
        <v>7</v>
      </c>
      <c r="F8" s="46" t="s">
        <v>93</v>
      </c>
      <c r="G8" s="46">
        <v>30</v>
      </c>
      <c r="H8">
        <v>9</v>
      </c>
    </row>
    <row r="9" spans="1:10" ht="19.5" x14ac:dyDescent="0.4">
      <c r="A9" s="48"/>
      <c r="C9">
        <v>8</v>
      </c>
      <c r="D9">
        <v>8</v>
      </c>
      <c r="F9" s="46" t="s">
        <v>97</v>
      </c>
      <c r="G9" s="46">
        <v>35</v>
      </c>
      <c r="H9">
        <v>10</v>
      </c>
    </row>
    <row r="10" spans="1:10" ht="19.5" x14ac:dyDescent="0.4">
      <c r="A10" s="48"/>
      <c r="C10">
        <v>9</v>
      </c>
      <c r="D10">
        <v>9</v>
      </c>
      <c r="F10" s="46" t="s">
        <v>94</v>
      </c>
      <c r="G10" s="46">
        <v>40</v>
      </c>
    </row>
    <row r="11" spans="1:10" ht="19.5" x14ac:dyDescent="0.4">
      <c r="A11" s="48"/>
      <c r="C11">
        <v>10</v>
      </c>
      <c r="D11">
        <v>10</v>
      </c>
      <c r="F11" s="46" t="s">
        <v>98</v>
      </c>
      <c r="G11" s="46">
        <v>45</v>
      </c>
    </row>
    <row r="12" spans="1:10" x14ac:dyDescent="0.4">
      <c r="C12">
        <v>11</v>
      </c>
      <c r="D12">
        <v>11</v>
      </c>
      <c r="F12" s="46" t="s">
        <v>95</v>
      </c>
      <c r="G12" s="46">
        <v>50</v>
      </c>
    </row>
    <row r="13" spans="1:10" x14ac:dyDescent="0.4">
      <c r="C13">
        <v>12</v>
      </c>
      <c r="D13">
        <v>12</v>
      </c>
      <c r="F13" s="46" t="s">
        <v>99</v>
      </c>
      <c r="G13" s="46">
        <v>55</v>
      </c>
    </row>
    <row r="14" spans="1:10" x14ac:dyDescent="0.4">
      <c r="D14">
        <v>13</v>
      </c>
      <c r="F14" s="46" t="s">
        <v>100</v>
      </c>
    </row>
    <row r="15" spans="1:10" x14ac:dyDescent="0.4">
      <c r="D15">
        <v>14</v>
      </c>
      <c r="J15" s="36"/>
    </row>
    <row r="16" spans="1:10" x14ac:dyDescent="0.4">
      <c r="D16">
        <v>15</v>
      </c>
    </row>
    <row r="17" spans="4:4" x14ac:dyDescent="0.4">
      <c r="D17">
        <v>16</v>
      </c>
    </row>
    <row r="18" spans="4:4" x14ac:dyDescent="0.4">
      <c r="D18">
        <v>17</v>
      </c>
    </row>
    <row r="19" spans="4:4" x14ac:dyDescent="0.4">
      <c r="D19">
        <v>18</v>
      </c>
    </row>
    <row r="20" spans="4:4" x14ac:dyDescent="0.4">
      <c r="D20">
        <v>19</v>
      </c>
    </row>
    <row r="21" spans="4:4" x14ac:dyDescent="0.4">
      <c r="D21">
        <v>20</v>
      </c>
    </row>
    <row r="22" spans="4:4" x14ac:dyDescent="0.4">
      <c r="D22">
        <v>21</v>
      </c>
    </row>
    <row r="23" spans="4:4" x14ac:dyDescent="0.4">
      <c r="D23">
        <v>22</v>
      </c>
    </row>
    <row r="24" spans="4:4" x14ac:dyDescent="0.4">
      <c r="D24">
        <v>23</v>
      </c>
    </row>
    <row r="25" spans="4:4" x14ac:dyDescent="0.4">
      <c r="D25">
        <v>24</v>
      </c>
    </row>
    <row r="26" spans="4:4" x14ac:dyDescent="0.4">
      <c r="D26">
        <v>25</v>
      </c>
    </row>
    <row r="27" spans="4:4" x14ac:dyDescent="0.4">
      <c r="D27">
        <v>26</v>
      </c>
    </row>
    <row r="28" spans="4:4" x14ac:dyDescent="0.4">
      <c r="D28">
        <v>27</v>
      </c>
    </row>
    <row r="29" spans="4:4" x14ac:dyDescent="0.4">
      <c r="D29">
        <v>28</v>
      </c>
    </row>
    <row r="30" spans="4:4" x14ac:dyDescent="0.4">
      <c r="D30">
        <v>29</v>
      </c>
    </row>
    <row r="31" spans="4:4" x14ac:dyDescent="0.4">
      <c r="D31">
        <v>30</v>
      </c>
    </row>
    <row r="32" spans="4:4" x14ac:dyDescent="0.4">
      <c r="D32">
        <v>31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入力規則</vt:lpstr>
      <vt:lpstr>記入例!Print_Area</vt:lpstr>
      <vt:lpstr>申請書!Print_Area</vt:lpstr>
    </vt:vector>
  </TitlesOfParts>
  <Company>江南市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dc:creator>
  <cp:lastModifiedBy>電算</cp:lastModifiedBy>
  <cp:lastPrinted>2021-09-09T01:13:53Z</cp:lastPrinted>
  <dcterms:created xsi:type="dcterms:W3CDTF">2021-07-01T00:37:10Z</dcterms:created>
  <dcterms:modified xsi:type="dcterms:W3CDTF">2022-01-05T11:36:14Z</dcterms:modified>
</cp:coreProperties>
</file>